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activeTab="9"/>
  </bookViews>
  <sheets>
    <sheet name="福州" sheetId="1" r:id="rId1"/>
    <sheet name="厦门" sheetId="2" r:id="rId2"/>
    <sheet name="宁德" sheetId="8" r:id="rId3"/>
    <sheet name="莆田" sheetId="4" r:id="rId4"/>
    <sheet name="泉州" sheetId="3" r:id="rId5"/>
    <sheet name="漳州" sheetId="7" r:id="rId6"/>
    <sheet name="龙岩" sheetId="6" r:id="rId7"/>
    <sheet name="三明" sheetId="9" r:id="rId8"/>
    <sheet name="南平" sheetId="5" r:id="rId9"/>
    <sheet name="平潭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<sst xmlns="http://schemas.openxmlformats.org/spreadsheetml/2006/main" count="10712" uniqueCount="3389">
  <si>
    <t>福建省2021-2022年党政机关会议定点场所汇总表（福州市）</t>
  </si>
  <si>
    <t>序号</t>
  </si>
  <si>
    <t>饭店名称</t>
  </si>
  <si>
    <t>发票开具单位名称</t>
  </si>
  <si>
    <t>客房（数量：间；价格：元/天）</t>
  </si>
  <si>
    <t>会议室（数量：间；价格：元/半天）</t>
  </si>
  <si>
    <t>餐饮（价格：元/人/天）</t>
  </si>
  <si>
    <t>地址</t>
  </si>
  <si>
    <t>预订电话</t>
  </si>
  <si>
    <t>投诉部门及电话</t>
  </si>
  <si>
    <r>
      <rPr>
        <b/>
        <sz val="11"/>
        <color indexed="8"/>
        <rFont val="宋体"/>
        <charset val="134"/>
      </rPr>
      <t>房型（单间/标准间</t>
    </r>
    <r>
      <rPr>
        <b/>
        <sz val="11"/>
        <color indexed="8"/>
        <rFont val="宋体"/>
        <charset val="134"/>
      </rPr>
      <t>/</t>
    </r>
    <r>
      <rPr>
        <b/>
        <sz val="11"/>
        <color indexed="8"/>
        <rFont val="宋体"/>
        <charset val="134"/>
      </rPr>
      <t>套间）</t>
    </r>
  </si>
  <si>
    <t>间数</t>
  </si>
  <si>
    <t>协议价</t>
  </si>
  <si>
    <t>是否含早餐</t>
  </si>
  <si>
    <r>
      <rPr>
        <b/>
        <sz val="11"/>
        <color indexed="8"/>
        <rFont val="宋体"/>
        <charset val="134"/>
      </rPr>
      <t>类型（大/中</t>
    </r>
    <r>
      <rPr>
        <b/>
        <sz val="11"/>
        <color indexed="8"/>
        <rFont val="宋体"/>
        <charset val="134"/>
      </rPr>
      <t>/</t>
    </r>
    <r>
      <rPr>
        <b/>
        <sz val="11"/>
        <color indexed="8"/>
        <rFont val="宋体"/>
        <charset val="134"/>
      </rPr>
      <t>小）</t>
    </r>
  </si>
  <si>
    <t>最大容纳人数</t>
  </si>
  <si>
    <t>总价</t>
  </si>
  <si>
    <t>单餐</t>
  </si>
  <si>
    <t>部门</t>
  </si>
  <si>
    <t>电话</t>
  </si>
  <si>
    <t>早餐</t>
  </si>
  <si>
    <t>午餐</t>
  </si>
  <si>
    <t>晚餐</t>
  </si>
  <si>
    <t>福州凤凰酒家（福州凤凰假日酒店）</t>
  </si>
  <si>
    <t>福州凤凰酒家</t>
  </si>
  <si>
    <t>标准间A</t>
  </si>
  <si>
    <t>是</t>
  </si>
  <si>
    <t>大会议室</t>
  </si>
  <si>
    <t>0（含房价中）</t>
  </si>
  <si>
    <t>福州市鼓楼区杨桥中路289号</t>
  </si>
  <si>
    <t>0591-83778888</t>
  </si>
  <si>
    <t>福州市鼓楼区财政局</t>
  </si>
  <si>
    <t>0591-87554112</t>
  </si>
  <si>
    <t>标准间B</t>
  </si>
  <si>
    <t>标准间C</t>
  </si>
  <si>
    <t>中会议室</t>
  </si>
  <si>
    <t>单间A</t>
  </si>
  <si>
    <t>小会议室</t>
  </si>
  <si>
    <t>单间B</t>
  </si>
  <si>
    <t>套房</t>
  </si>
  <si>
    <t>福建泊尔雅武夷酒店管理有限公司</t>
  </si>
  <si>
    <t>标准间</t>
  </si>
  <si>
    <t>中型</t>
  </si>
  <si>
    <t>1500元</t>
  </si>
  <si>
    <t>福州市鼓楼区华林路169号</t>
  </si>
  <si>
    <t>0591-83509888</t>
  </si>
  <si>
    <t>单间a</t>
  </si>
  <si>
    <t>小型</t>
  </si>
  <si>
    <t>500元</t>
  </si>
  <si>
    <t>单间b</t>
  </si>
  <si>
    <t>单间c</t>
  </si>
  <si>
    <t>单间d</t>
  </si>
  <si>
    <t>套间</t>
  </si>
  <si>
    <t>福建金仕顿大酒店有限责任公司</t>
  </si>
  <si>
    <t>标准间a</t>
  </si>
  <si>
    <t>含早餐</t>
  </si>
  <si>
    <t>130元</t>
  </si>
  <si>
    <t>0（含在房价中）</t>
  </si>
  <si>
    <t>65元</t>
  </si>
  <si>
    <t>福州市鼓楼区东水路18号</t>
  </si>
  <si>
    <t>0591-87628888</t>
  </si>
  <si>
    <t>标准间b</t>
  </si>
  <si>
    <t>标准间c</t>
  </si>
  <si>
    <t>单 间a</t>
  </si>
  <si>
    <t>单 间b</t>
  </si>
  <si>
    <t>单 间c</t>
  </si>
  <si>
    <t>50元</t>
  </si>
  <si>
    <t>80元</t>
  </si>
  <si>
    <t>普通套房</t>
  </si>
  <si>
    <t>福州·财富品位酒店</t>
  </si>
  <si>
    <t>福建省财富酒店管理有限公司</t>
  </si>
  <si>
    <t>大（安生厅）</t>
  </si>
  <si>
    <t>福州市鼓楼区树汤路82号</t>
  </si>
  <si>
    <t>0591-88800111</t>
  </si>
  <si>
    <t>中（生机厅）</t>
  </si>
  <si>
    <t>小（登高厅）</t>
  </si>
  <si>
    <t>单间C(双拼)</t>
  </si>
  <si>
    <t>单间D</t>
  </si>
  <si>
    <t>单间E</t>
  </si>
  <si>
    <t>单间F</t>
  </si>
  <si>
    <t>单间G</t>
  </si>
  <si>
    <t>单间H</t>
  </si>
  <si>
    <t>单间I</t>
  </si>
  <si>
    <t>福建省西湖宾馆</t>
  </si>
  <si>
    <t>含</t>
  </si>
  <si>
    <t>大型</t>
  </si>
  <si>
    <t>福州市鼓楼区华林路11号</t>
  </si>
  <si>
    <t>0591-87857008转市场营销部</t>
  </si>
  <si>
    <t>双间</t>
  </si>
  <si>
    <t>福建索菲斯屏山酒店管理有限公司</t>
  </si>
  <si>
    <t>福建省福州市鼓楼区华林路树兜12号</t>
  </si>
  <si>
    <t>0591-38053366</t>
  </si>
  <si>
    <t xml:space="preserve">标准间c </t>
  </si>
  <si>
    <t xml:space="preserve">单 间c </t>
  </si>
  <si>
    <t>福建银河花园大饭店有限责任公司</t>
  </si>
  <si>
    <t>/</t>
  </si>
  <si>
    <t>福州市五四路243号</t>
  </si>
  <si>
    <t>0591-87980953</t>
  </si>
  <si>
    <t>0591-87560772</t>
  </si>
  <si>
    <t>普通套房a</t>
  </si>
  <si>
    <t>普通套房b</t>
  </si>
  <si>
    <t>普通套房c</t>
  </si>
  <si>
    <t>福州柏联智慧酒店</t>
  </si>
  <si>
    <t>福州柏联智慧酒店有限公司</t>
  </si>
  <si>
    <t>福州市鼓楼区水部街道古田路177号1号楼五六七层</t>
  </si>
  <si>
    <t>多功能会议室</t>
  </si>
  <si>
    <t>福州大饭店</t>
  </si>
  <si>
    <t>福州大饭店有限公司</t>
  </si>
  <si>
    <t>大型会议室1</t>
  </si>
  <si>
    <t>福州市鼓楼区斗东路1号</t>
  </si>
  <si>
    <t xml:space="preserve"> </t>
  </si>
  <si>
    <t>大型会议室2</t>
  </si>
  <si>
    <t>中型会议室1</t>
  </si>
  <si>
    <t>中型会议室2</t>
  </si>
  <si>
    <t>小型会议室</t>
  </si>
  <si>
    <t>福州聚春园饭店有限公司</t>
  </si>
  <si>
    <t>悦春标准房</t>
  </si>
  <si>
    <t>聚春宴会议室</t>
  </si>
  <si>
    <t>福州市鼓楼区东街2号</t>
  </si>
  <si>
    <t>0591-87502328</t>
  </si>
  <si>
    <t>悦春单人房</t>
  </si>
  <si>
    <t>沁芳园会议室</t>
  </si>
  <si>
    <t>瑞春标准房</t>
  </si>
  <si>
    <t>国际会议室</t>
  </si>
  <si>
    <t>瑞春单人房</t>
  </si>
  <si>
    <t>芳香园会议室</t>
  </si>
  <si>
    <t>熙春标准房</t>
  </si>
  <si>
    <t>聚香苑会议室</t>
  </si>
  <si>
    <t>行政大床房</t>
  </si>
  <si>
    <t>君子兰会议室</t>
  </si>
  <si>
    <t>商务套房</t>
  </si>
  <si>
    <t>行政大会议室</t>
  </si>
  <si>
    <t>紫薇厅会议室</t>
  </si>
  <si>
    <t>荷花厅会议室</t>
  </si>
  <si>
    <t>海棠厅会议室</t>
  </si>
  <si>
    <t>紫荆会议室</t>
  </si>
  <si>
    <t>行政小会议室</t>
  </si>
  <si>
    <t>福州美伦大饭店</t>
  </si>
  <si>
    <t>福州美伦大饭店有限公司</t>
  </si>
  <si>
    <t>大</t>
  </si>
  <si>
    <t>福州市鼓楼区北环西路118号</t>
  </si>
  <si>
    <t>0591-87883999</t>
  </si>
  <si>
    <t>单间</t>
  </si>
  <si>
    <t>中</t>
  </si>
  <si>
    <t>小</t>
  </si>
  <si>
    <t>40</t>
  </si>
  <si>
    <t>12</t>
  </si>
  <si>
    <t>9</t>
  </si>
  <si>
    <t>10</t>
  </si>
  <si>
    <t>8</t>
  </si>
  <si>
    <t>福州三明大厦有限公司</t>
  </si>
  <si>
    <t>福州市鼓楼区华林路65号</t>
  </si>
  <si>
    <t>福州世纪金源大饭店有限公司</t>
  </si>
  <si>
    <t>81间</t>
  </si>
  <si>
    <t>0（含在房价）</t>
  </si>
  <si>
    <t>福州市鼓楼区温泉公园路59号</t>
  </si>
  <si>
    <t>0591-87088693</t>
  </si>
  <si>
    <t>68间</t>
  </si>
  <si>
    <t>标间a</t>
  </si>
  <si>
    <t>71间</t>
  </si>
  <si>
    <t>标间b</t>
  </si>
  <si>
    <t>24间</t>
  </si>
  <si>
    <t>37间</t>
  </si>
  <si>
    <t>福州市鼓楼区西方财富酒店有限公司</t>
  </si>
  <si>
    <t>福州市鼓楼区华林路220号</t>
  </si>
  <si>
    <t>0591-88199999</t>
  </si>
  <si>
    <t>福州舒馨酒店管理有限公司</t>
  </si>
  <si>
    <t>福州市鼓楼区五四路226号</t>
  </si>
  <si>
    <t>0591-88011888</t>
  </si>
  <si>
    <t>单间C</t>
  </si>
  <si>
    <t>福州西湖大酒店</t>
  </si>
  <si>
    <t>福州市鼓楼区湖滨路158号</t>
  </si>
  <si>
    <t>0591-87839888</t>
  </si>
  <si>
    <t>福州悦华酒店有限公司</t>
  </si>
  <si>
    <t>0591-86323333</t>
  </si>
  <si>
    <t>福建外贸中心悦华酒店</t>
  </si>
  <si>
    <t>福州悦华酒店有限公司鼓楼区五四路分公司</t>
  </si>
  <si>
    <t>大会议室1</t>
  </si>
  <si>
    <t>350人</t>
  </si>
  <si>
    <t>福州市鼓楼区五四路73号</t>
  </si>
  <si>
    <t>0591-88616222</t>
  </si>
  <si>
    <t>87560772</t>
  </si>
  <si>
    <t>大会议室2</t>
  </si>
  <si>
    <t>300人</t>
  </si>
  <si>
    <t>套房a</t>
  </si>
  <si>
    <t>套房b</t>
  </si>
  <si>
    <t>套房c</t>
  </si>
  <si>
    <t>福建丽景假日大酒店有限公司</t>
  </si>
  <si>
    <t>会议室大</t>
  </si>
  <si>
    <t>福州市鼓楼区福飞路199号</t>
  </si>
  <si>
    <t>0591-22030999</t>
  </si>
  <si>
    <t>会议室中</t>
  </si>
  <si>
    <t>会议室小</t>
  </si>
  <si>
    <t>福州融通梅峰宾馆有限责任公司</t>
  </si>
  <si>
    <t>鼓楼区西二环北路62号福州梅峰宾馆</t>
  </si>
  <si>
    <t>0591-24968006
0591-24968009</t>
  </si>
  <si>
    <t>单人间</t>
  </si>
  <si>
    <t>梅园快捷酒店（福州）有限公司</t>
  </si>
  <si>
    <t>福州市鼓楼区铜盘路2号</t>
  </si>
  <si>
    <t xml:space="preserve">标准间b </t>
  </si>
  <si>
    <t>普通套间a</t>
  </si>
  <si>
    <t>福建山水大酒店</t>
  </si>
  <si>
    <t>福州市省府路13号</t>
  </si>
  <si>
    <t>0591-87556888</t>
  </si>
  <si>
    <t>福州香格里拉酒店有限公司</t>
  </si>
  <si>
    <t>福州市鼓楼区新权南路9号</t>
  </si>
  <si>
    <t>小会议室1</t>
  </si>
  <si>
    <t>小会议室2</t>
  </si>
  <si>
    <t>小会议室3</t>
  </si>
  <si>
    <t>小会议室4</t>
  </si>
  <si>
    <t>福州于山宾馆有限公司</t>
  </si>
  <si>
    <t xml:space="preserve">福州于山宾馆有限公司
</t>
  </si>
  <si>
    <t>九日台</t>
  </si>
  <si>
    <t>含早</t>
  </si>
  <si>
    <t>福州市于山路10号</t>
  </si>
  <si>
    <t>多功能厅</t>
  </si>
  <si>
    <t>小接风厅</t>
  </si>
  <si>
    <t>大接见厅</t>
  </si>
  <si>
    <t>宴会厅</t>
  </si>
  <si>
    <t>浩然厅</t>
  </si>
  <si>
    <t>闽江厅</t>
  </si>
  <si>
    <t>鼓山厅</t>
  </si>
  <si>
    <t xml:space="preserve">洽谈室 </t>
  </si>
  <si>
    <t>金山厅</t>
  </si>
  <si>
    <t>福建省闽江饭店有限责任公司</t>
  </si>
  <si>
    <t>鼓楼区五四路130号</t>
  </si>
  <si>
    <t>0591-88561552</t>
  </si>
  <si>
    <t>套间A</t>
  </si>
  <si>
    <t>套间B</t>
  </si>
  <si>
    <t>福州融侨皇冠假日酒店</t>
  </si>
  <si>
    <t>福州融侨酒店管理有限公司台江分公司</t>
  </si>
  <si>
    <t>高级房</t>
  </si>
  <si>
    <t>福州市台江区江滨西大道100-1</t>
  </si>
  <si>
    <t>0591-87248888</t>
  </si>
  <si>
    <t>福州市台江区财政局</t>
  </si>
  <si>
    <t>0591-83289105</t>
  </si>
  <si>
    <t>江景房</t>
  </si>
  <si>
    <t>高级套房</t>
  </si>
  <si>
    <t>福建阳光假日大酒店</t>
  </si>
  <si>
    <t>福州市台江区五一广场高桥路26号</t>
  </si>
  <si>
    <t>0591-83365333转3031</t>
  </si>
  <si>
    <t>福州贸总酒店有限公司</t>
  </si>
  <si>
    <t xml:space="preserve">是 </t>
  </si>
  <si>
    <t>多功能   会议室</t>
  </si>
  <si>
    <t>福州市五一中路72号</t>
  </si>
  <si>
    <t>0591-83323174</t>
  </si>
  <si>
    <t>温泉木桶 泡澡房</t>
  </si>
  <si>
    <t>商务标准房</t>
  </si>
  <si>
    <t>单人房</t>
  </si>
  <si>
    <t>标准房</t>
  </si>
  <si>
    <t>三人房</t>
  </si>
  <si>
    <t>福州世茂洲际酒店</t>
  </si>
  <si>
    <t>福州世茂实业有限公司世茂洲际酒店分公司</t>
  </si>
  <si>
    <t>豪华房</t>
  </si>
  <si>
    <t>180元</t>
  </si>
  <si>
    <t>福州市台江区广达路108号</t>
  </si>
  <si>
    <t>0591-8612 8888</t>
  </si>
  <si>
    <t>商务房</t>
  </si>
  <si>
    <t>行政房</t>
  </si>
  <si>
    <t>福州闽江世纪金源会展中心大饭店有限公司</t>
  </si>
  <si>
    <t>2000㎡大会议室</t>
  </si>
  <si>
    <t>50
或80</t>
  </si>
  <si>
    <t>福州市仓山区潘墩路188号</t>
  </si>
  <si>
    <t>0591-88889888</t>
  </si>
  <si>
    <t>福州市仓山区财政局</t>
  </si>
  <si>
    <t>0591-83589919</t>
  </si>
  <si>
    <t>650㎡大会议室</t>
  </si>
  <si>
    <t>300㎡中会议室</t>
  </si>
  <si>
    <t>220㎡中会议室</t>
  </si>
  <si>
    <t>180㎡小会议室</t>
  </si>
  <si>
    <t>福州仓山凯悦酒店</t>
  </si>
  <si>
    <t>融信（福州）置业有限公司仓山凯悦酒店分公司</t>
  </si>
  <si>
    <t>福建省福州市仓山区花溪南路46号</t>
  </si>
  <si>
    <t>0591-87571234</t>
  </si>
  <si>
    <t>福州阳光城希尔顿花园酒店</t>
  </si>
  <si>
    <t>福建臻阳房地产开发有限公司福州奥体阳光花园酒店分公司</t>
  </si>
  <si>
    <t>300㎡大会议室</t>
  </si>
  <si>
    <t>福州市仓山区盘屿路3盘屿路3号</t>
  </si>
  <si>
    <t>酒店总机0591-83802888</t>
  </si>
  <si>
    <t>150㎡中会议室</t>
  </si>
  <si>
    <t>80㎡小会议室</t>
  </si>
  <si>
    <t>45㎡小会议室</t>
  </si>
  <si>
    <t>全季酒店</t>
  </si>
  <si>
    <t>福州雅家达酒店有限公司</t>
  </si>
  <si>
    <t>230㎡大会议室</t>
  </si>
  <si>
    <t>福州市仓山区上三 路32号福建师范大学仓山校区的藤山大厦</t>
  </si>
  <si>
    <t>酒店总机0591-87270666</t>
  </si>
  <si>
    <t>福州市场仓山区财政局</t>
  </si>
  <si>
    <t>180㎡中会议室</t>
  </si>
  <si>
    <t>60㎡小会议室</t>
  </si>
  <si>
    <t>宏亮花园酒店</t>
  </si>
  <si>
    <t>福建宏亮花园酒店有限公司</t>
  </si>
  <si>
    <t>福建省福州市仓山区浦上大道208号</t>
  </si>
  <si>
    <t>0591-38296666</t>
  </si>
  <si>
    <t>福州聚春园会展酒店</t>
  </si>
  <si>
    <t>福州聚春园会展酒店有限公司</t>
  </si>
  <si>
    <t>福州市仓山区潘墩路189号</t>
  </si>
  <si>
    <t>0591-
86309999</t>
  </si>
  <si>
    <t>阿弥陀佛大饭店浦上店</t>
  </si>
  <si>
    <t>福州正丰置业发展有限公司仓山阿弥陀佛大饭店</t>
  </si>
  <si>
    <t>福建省福州市仓山区浦上大道306号一品商务汇二期5号楼</t>
  </si>
  <si>
    <t>0591-35393678</t>
  </si>
  <si>
    <t>福建中庚置业有限公司福州中庚喜来登酒店</t>
  </si>
  <si>
    <t>600㎡大会议室</t>
  </si>
  <si>
    <t>福州市仓山区浦下洲路23号</t>
  </si>
  <si>
    <t>酒店总机0591-88556666</t>
  </si>
  <si>
    <t>200㎡中会议室</t>
  </si>
  <si>
    <t>85㎡小会议室</t>
  </si>
  <si>
    <t>福建中庚置业有限公司福州中庚聚龙酒店</t>
  </si>
  <si>
    <t>330㎡大会议室</t>
  </si>
  <si>
    <t>福建省福州市仓山区南江滨西大道203号</t>
  </si>
  <si>
    <t>0591-63199999</t>
  </si>
  <si>
    <t>180-200㎡大会议室</t>
  </si>
  <si>
    <t>240㎡中会议室</t>
  </si>
  <si>
    <t>135㎡小会议室</t>
  </si>
  <si>
    <t>140㎡小会议室</t>
  </si>
  <si>
    <t>阿弥陀佛大饭店奥体店</t>
  </si>
  <si>
    <t>阿弥陀佛(福州)饭店管理有限公司仓山奥体店</t>
  </si>
  <si>
    <t>福州市仓山区盘屿路5号</t>
  </si>
  <si>
    <t>0591-83339678</t>
  </si>
  <si>
    <t>福州市聚贤酒店管理有限公司</t>
  </si>
  <si>
    <t>大型会议室</t>
  </si>
  <si>
    <t>-</t>
  </si>
  <si>
    <t>福州市晋安区日溪乡梓山村店坂30号</t>
  </si>
  <si>
    <t>福州市晋安区财政局、晋安区机关事务管理中心</t>
  </si>
  <si>
    <t>0591-83640840、0591-83621670</t>
  </si>
  <si>
    <t>中型会议室</t>
  </si>
  <si>
    <t>福建汇雅酒店有限公司</t>
  </si>
  <si>
    <t>精致双床房</t>
  </si>
  <si>
    <t>福州市晋安区桂湖</t>
  </si>
  <si>
    <t>0591-38136666</t>
  </si>
  <si>
    <t>豪华大床房</t>
  </si>
  <si>
    <t>精致家庭房</t>
  </si>
  <si>
    <t>中型会议室A</t>
  </si>
  <si>
    <t>温泉大床房</t>
  </si>
  <si>
    <t>中型会议室B</t>
  </si>
  <si>
    <t>行政套房</t>
  </si>
  <si>
    <t>中型会议室C</t>
  </si>
  <si>
    <t>福州真龙酒店管理有限公司</t>
  </si>
  <si>
    <t>福州市晋安区晋安北路34号（福建省金鸡山温泉疗养院内）</t>
  </si>
  <si>
    <t>0591-87331333、0591-87386637</t>
  </si>
  <si>
    <t>福州泰禾新世界房地产开发有限公司福州凯宾斯基酒店分公司</t>
  </si>
  <si>
    <t>园林大床</t>
  </si>
  <si>
    <t>福州市晋安区横屿路1号</t>
  </si>
  <si>
    <t>0591-88999988</t>
  </si>
  <si>
    <t>行政大床</t>
  </si>
  <si>
    <t>城景双床</t>
  </si>
  <si>
    <t>园林双床</t>
  </si>
  <si>
    <t>行政双床</t>
  </si>
  <si>
    <t>福州光明港梅园国际大酒店有限公司</t>
  </si>
  <si>
    <t>大型会议室A</t>
  </si>
  <si>
    <t>福州市晋安区远洋路339号</t>
  </si>
  <si>
    <t>大型会议室B</t>
  </si>
  <si>
    <t>标准间D</t>
  </si>
  <si>
    <t>小型会议室A</t>
  </si>
  <si>
    <t>小型会议室B</t>
  </si>
  <si>
    <t>普通套房A</t>
  </si>
  <si>
    <t>普通套房B</t>
  </si>
  <si>
    <t>福州泰禾铂尔曼酒店</t>
  </si>
  <si>
    <t>福州中夏房地产开发有限公司福州铂尔曼酒店分公司</t>
  </si>
  <si>
    <t>福州市晋安区岳峰镇洋头尾路3号</t>
  </si>
  <si>
    <t>0591-88669988</t>
  </si>
  <si>
    <t>新紫阳大酒店</t>
  </si>
  <si>
    <t>福州市晋安区新紫阳大酒店</t>
  </si>
  <si>
    <t>观景大床房</t>
  </si>
  <si>
    <t>福州市晋安区长乐北路与福新中路交叉口</t>
  </si>
  <si>
    <t>0591-26622222</t>
  </si>
  <si>
    <t>高级大双床</t>
  </si>
  <si>
    <t>无烟大双床</t>
  </si>
  <si>
    <t>豪华大双床</t>
  </si>
  <si>
    <t>行政大双床</t>
  </si>
  <si>
    <t>豪华套房</t>
  </si>
  <si>
    <t>观澜酒店</t>
  </si>
  <si>
    <t>福建省观澜酒店管理有限公司</t>
  </si>
  <si>
    <t>标间</t>
  </si>
  <si>
    <t>大会议室a</t>
  </si>
  <si>
    <t>马尾区罗星西路9号</t>
  </si>
  <si>
    <t>0591-83988088</t>
  </si>
  <si>
    <t>福州市马尾区财政局</t>
  </si>
  <si>
    <t>0591-83989406</t>
  </si>
  <si>
    <t>大会议室b</t>
  </si>
  <si>
    <t>小会议室a</t>
  </si>
  <si>
    <t>小会议室b</t>
  </si>
  <si>
    <t>豪华行政大床</t>
  </si>
  <si>
    <t>福州海上明珠大酒店有限公司</t>
  </si>
  <si>
    <t>福州市马尾区罗星塔公园南侧福州海上明珠大酒店</t>
  </si>
  <si>
    <t>0591
-63157777/83988888</t>
  </si>
  <si>
    <t>中会议室a</t>
  </si>
  <si>
    <t>中会议室b</t>
  </si>
  <si>
    <t>福州三江国际大酒店有限公司</t>
  </si>
  <si>
    <t>福州市马尾区江滨东大道162-1号</t>
  </si>
  <si>
    <t>0591-60359999</t>
  </si>
  <si>
    <t>福州开发区卧龙山庄酒店管理有限公司</t>
  </si>
  <si>
    <t>马尾区登龙路100号</t>
  </si>
  <si>
    <t>0591-88028778</t>
  </si>
  <si>
    <t>福州经济技术开发区颐豪酒店有限公司</t>
  </si>
  <si>
    <t>福州市马尾区马尾镇江滨东大道162-1号天宝大厦1层、5层、6-12层（自贸试验区内)</t>
  </si>
  <si>
    <t>0591-83909888</t>
  </si>
  <si>
    <t>名城悦华酒店（福州）有限公司</t>
  </si>
  <si>
    <t>福州市马尾区江滨东大道86号</t>
  </si>
  <si>
    <t>江景大床房</t>
  </si>
  <si>
    <t>江景双床房</t>
  </si>
  <si>
    <t>海峡青年交流营地</t>
  </si>
  <si>
    <t>福州海峡青年文化交流有限公司</t>
  </si>
  <si>
    <t>福建省福州市马尾区琅岐镇渡亭路1号</t>
  </si>
  <si>
    <t>总机0591-87586666</t>
  </si>
  <si>
    <t>三人间</t>
  </si>
  <si>
    <t>三人套房</t>
  </si>
  <si>
    <t>中会议室c</t>
  </si>
  <si>
    <t>复式套房</t>
  </si>
  <si>
    <t>中会议室d</t>
  </si>
  <si>
    <t>小会议室c</t>
  </si>
  <si>
    <t>小会议室d</t>
  </si>
  <si>
    <t>小会议室e</t>
  </si>
  <si>
    <t>小会议室f</t>
  </si>
  <si>
    <t>小会议室g</t>
  </si>
  <si>
    <t>小会议室h</t>
  </si>
  <si>
    <t>长乐市天一酒店有限公司</t>
  </si>
  <si>
    <t>大会场</t>
  </si>
  <si>
    <t>150/130</t>
  </si>
  <si>
    <t>长乐区吴航路57号</t>
  </si>
  <si>
    <t>0591-28882777</t>
  </si>
  <si>
    <t>福州市长乐区财政局</t>
  </si>
  <si>
    <t>0591-28937563</t>
  </si>
  <si>
    <t>中会场</t>
  </si>
  <si>
    <t>小会场</t>
  </si>
  <si>
    <t>福州海瀛湾佰翔酒店有限公司</t>
  </si>
  <si>
    <t>福州市长乐国际机场迎宾大道1号</t>
  </si>
  <si>
    <t>福建东湖亚朵酒店管理有限公司</t>
  </si>
  <si>
    <t>福建省长乐市数字福建产业园东湖33号</t>
  </si>
  <si>
    <t>0591-88558866</t>
  </si>
  <si>
    <t>福建国惠大酒店有限公司</t>
  </si>
  <si>
    <t>福州市长乐区航城街道吴航路777号</t>
  </si>
  <si>
    <t>0591-27568333</t>
  </si>
  <si>
    <t>福州数字会展运营有限责任公司</t>
  </si>
  <si>
    <t>福州市长乐区滨海新城东湖路35号</t>
  </si>
  <si>
    <t>0591-28333666</t>
  </si>
  <si>
    <t>福州外语外贸学院实训中心有限公司</t>
  </si>
  <si>
    <t>福州市长乐区首占育环路28号</t>
  </si>
  <si>
    <t>闽侯县国惠酒店有限公司</t>
  </si>
  <si>
    <t>套房(一类会议)</t>
  </si>
  <si>
    <t>大会议室400人</t>
  </si>
  <si>
    <t>福州市闽侯县甘蔗街道滨江西大道68号</t>
  </si>
  <si>
    <t>0591-62788888</t>
  </si>
  <si>
    <t>闽侯县财政局</t>
  </si>
  <si>
    <t>0591-22982260</t>
  </si>
  <si>
    <t>单间(一类会议)</t>
  </si>
  <si>
    <t>大会议室200人</t>
  </si>
  <si>
    <t>标间(一类会议)</t>
  </si>
  <si>
    <t>中会议室120人</t>
  </si>
  <si>
    <t>单间(二类会议)</t>
  </si>
  <si>
    <t>中会议室100人</t>
  </si>
  <si>
    <t>标间(二类会议)</t>
  </si>
  <si>
    <t>中会议室80人</t>
  </si>
  <si>
    <t>单间(三类会议)</t>
  </si>
  <si>
    <t>小会议室50人</t>
  </si>
  <si>
    <t>标间(三类会议)</t>
  </si>
  <si>
    <t>单间(四类会议)</t>
  </si>
  <si>
    <t>标间(四类会议)</t>
  </si>
  <si>
    <t>闽侯县甘蔗闽商财富酒店</t>
  </si>
  <si>
    <t>会议室150-200人</t>
  </si>
  <si>
    <t>闽侯县甘蔗街道滨城大道69号闽商财富中心</t>
  </si>
  <si>
    <t>0591-22192999</t>
  </si>
  <si>
    <t>会议室100-150人</t>
  </si>
  <si>
    <t>福建榕泰商务酒店投资有限公司</t>
  </si>
  <si>
    <t>福建省福州市闽侯县祥谦镇祥通路1号</t>
  </si>
  <si>
    <t>0591-22255555</t>
  </si>
  <si>
    <t>标间21；单人间54</t>
  </si>
  <si>
    <t>福建森林人家投资发展有限公司</t>
  </si>
  <si>
    <t>2间以上</t>
  </si>
  <si>
    <t>福州市闽侯县南屿镇五峰里1号</t>
  </si>
  <si>
    <t>0591-22817798</t>
  </si>
  <si>
    <r>
      <rPr>
        <sz val="11"/>
        <color indexed="8"/>
        <rFont val="宋体"/>
        <charset val="134"/>
      </rPr>
      <t>不少于2</t>
    </r>
    <r>
      <rPr>
        <sz val="11"/>
        <color indexed="8"/>
        <rFont val="宋体"/>
        <charset val="134"/>
      </rPr>
      <t>0间</t>
    </r>
  </si>
  <si>
    <t>福建凤翔首邑酒店管理有限公司</t>
  </si>
  <si>
    <t>福建省闽侯县荆溪东大道41号</t>
  </si>
  <si>
    <r>
      <rPr>
        <sz val="11"/>
        <color indexed="8"/>
        <rFont val="宋体"/>
        <charset val="134"/>
      </rPr>
      <t>标间1</t>
    </r>
    <r>
      <rPr>
        <sz val="11"/>
        <color indexed="8"/>
        <rFont val="宋体"/>
        <charset val="134"/>
      </rPr>
      <t>23；单人间59</t>
    </r>
  </si>
  <si>
    <t>闽清启源大酒店有限公司</t>
  </si>
  <si>
    <t>住宿含早餐（免费）</t>
  </si>
  <si>
    <t>福建省闽清县梅城镇解放大街65号</t>
  </si>
  <si>
    <t>0591-22332890</t>
  </si>
  <si>
    <t>闽清县财政局</t>
  </si>
  <si>
    <t>0591-22372512</t>
  </si>
  <si>
    <t>高级标间（1.8米床铺壹张）</t>
  </si>
  <si>
    <t>免费</t>
  </si>
  <si>
    <t>高级标间（1.5米床铺壹张）</t>
  </si>
  <si>
    <t>高级标间（1.2米床铺贰张）</t>
  </si>
  <si>
    <t>福建省豪业会务中心有限公司</t>
  </si>
  <si>
    <t>多功能厅会议室</t>
  </si>
  <si>
    <t>闽清县塔庄镇斜洋村</t>
  </si>
  <si>
    <t>0591-62062888</t>
  </si>
  <si>
    <t>150/100</t>
  </si>
  <si>
    <t>800/600</t>
  </si>
  <si>
    <t>福建雄江黄楮林生态文化旅游有限公司</t>
  </si>
  <si>
    <t>豪华套间</t>
  </si>
  <si>
    <t>福州市闽清县雄江镇汤下村30号</t>
  </si>
  <si>
    <t>0591-22508178</t>
  </si>
  <si>
    <t>标准间（1）</t>
  </si>
  <si>
    <t>标准间（2）</t>
  </si>
  <si>
    <t>福建璟江大酒店</t>
  </si>
  <si>
    <t>福建璟江大酒店有限公司</t>
  </si>
  <si>
    <t>150（一、二类会议）</t>
  </si>
  <si>
    <t>福建省福州市连江县凤城镇丹凤东路33号</t>
  </si>
  <si>
    <t>连江县财政局
 / 连江县机关事务中心</t>
  </si>
  <si>
    <t>0591-26161179 / 0591-62999003</t>
  </si>
  <si>
    <t>130（三、四类会议）</t>
  </si>
  <si>
    <t>连江国惠大酒店</t>
  </si>
  <si>
    <t>连江国惠大酒店有限公司</t>
  </si>
  <si>
    <t>福建省福州市连江县凤城镇丹凤东路1号</t>
  </si>
  <si>
    <t>0591-62988555</t>
  </si>
  <si>
    <t>世纪鸿腾大饭店</t>
  </si>
  <si>
    <t>福建省连江县鸿腾酒店有限公司</t>
  </si>
  <si>
    <t>福建省连江县敖江路9号</t>
  </si>
  <si>
    <t>0591-62999999</t>
  </si>
  <si>
    <t>溪山温泉度假酒店</t>
  </si>
  <si>
    <t>连江海峡温泉度假有限公司溪山温泉度假酒店</t>
  </si>
  <si>
    <t>福州市连江县潘渡乡贵安溪山路1号</t>
  </si>
  <si>
    <t>0591-26120888</t>
  </si>
  <si>
    <t>君豪大饭店</t>
  </si>
  <si>
    <t>福州贵安君豪大饭店有限公司</t>
  </si>
  <si>
    <t>福建省福州市连江县潘渡乡东雁村贵安新天地</t>
  </si>
  <si>
    <t>0591-38279999</t>
  </si>
  <si>
    <t>福州连江贵安温泉会议中心酒店</t>
  </si>
  <si>
    <t>福州贵安会议中心有限公司</t>
  </si>
  <si>
    <t>福建省福州市连江县潘渡乡贵安会议中心</t>
  </si>
  <si>
    <t>0591-26292666</t>
  </si>
  <si>
    <t>福州贵安世纪金源温泉大饭</t>
  </si>
  <si>
    <t>福州贵安世纪金源温泉大饭有限责任公司</t>
  </si>
  <si>
    <t>福建省福州市连江县潘渡乡贵安新天地商业路7号</t>
  </si>
  <si>
    <t>0591-38188888</t>
  </si>
  <si>
    <t>欧乐堡海洋文化主题酒店</t>
  </si>
  <si>
    <t>福州泳泰酒店管理有限公司</t>
  </si>
  <si>
    <t>两间套</t>
  </si>
  <si>
    <t>6间</t>
  </si>
  <si>
    <t>480元</t>
  </si>
  <si>
    <t>12000元/半天</t>
  </si>
  <si>
    <t>150
元/人/天</t>
  </si>
  <si>
    <t>60
元/人/天</t>
  </si>
  <si>
    <t>90
元/人/天</t>
  </si>
  <si>
    <t>福建省福州市永泰县葛岭镇葛岭新街99号</t>
  </si>
  <si>
    <t>0591-24523999</t>
  </si>
  <si>
    <t>永泰县财政局</t>
  </si>
  <si>
    <t>0591-24854334</t>
  </si>
  <si>
    <t>33间</t>
  </si>
  <si>
    <t>450元</t>
  </si>
  <si>
    <t>5000元/半天</t>
  </si>
  <si>
    <t>31间</t>
  </si>
  <si>
    <t>350元</t>
  </si>
  <si>
    <t>3800元/半天</t>
  </si>
  <si>
    <t>144间</t>
  </si>
  <si>
    <t xml:space="preserve"> 永泰县方广酒店</t>
  </si>
  <si>
    <t>福建方广酒店有限公司</t>
  </si>
  <si>
    <t>260人</t>
  </si>
  <si>
    <t>福州市永泰县葛岭镇学院路1号</t>
  </si>
  <si>
    <t>0591-23069999</t>
  </si>
  <si>
    <t>120人</t>
  </si>
  <si>
    <t>50人</t>
  </si>
  <si>
    <t>永泰香米拉温泉酒店</t>
  </si>
  <si>
    <t>福州香米拉酒店投资有限公司</t>
  </si>
  <si>
    <t>永泰县城峰镇洋亭路3号</t>
  </si>
  <si>
    <t>0591-62279999-3188</t>
  </si>
  <si>
    <t>标准间（单人间）</t>
  </si>
  <si>
    <t>冠景温泉大饭店</t>
  </si>
  <si>
    <t>福建冠景旅游开发实业有限公司酒店分公司</t>
  </si>
  <si>
    <t>10000/半天</t>
  </si>
  <si>
    <t>福州市永泰县城峰镇刘岐村68号</t>
  </si>
  <si>
    <t>0591-24708888</t>
  </si>
  <si>
    <t>2100/半天</t>
  </si>
  <si>
    <t>700/半天</t>
  </si>
  <si>
    <t>创元（福建）大酒店有限公司</t>
  </si>
  <si>
    <t>一、二类</t>
  </si>
  <si>
    <t>福建省福清市音西清昌大道 101 号</t>
  </si>
  <si>
    <t>0591-22162981</t>
  </si>
  <si>
    <t>福清市财政局</t>
  </si>
  <si>
    <t>0591-85169736   0591-85232431</t>
  </si>
  <si>
    <t>三、四类</t>
  </si>
  <si>
    <t>福清冠发君悦大酒店（普通合伙）</t>
  </si>
  <si>
    <t>福清市音西街道元洪路 27 号</t>
  </si>
  <si>
    <t>0591-86078118</t>
  </si>
  <si>
    <t>福清市卡瑞登酒店西门分店</t>
  </si>
  <si>
    <t>福清市音西街道景观大道 福清市人民武装部院内国 防综合大楼）</t>
  </si>
  <si>
    <t>福清市兰天大酒店有限公司</t>
  </si>
  <si>
    <t>高级标准 间</t>
  </si>
  <si>
    <t>超大</t>
  </si>
  <si>
    <t>1000-1300</t>
  </si>
  <si>
    <t>福清市龙田镇龙飞路1号</t>
  </si>
  <si>
    <t>0591-8578 1888</t>
  </si>
  <si>
    <t>高级大床 间</t>
  </si>
  <si>
    <t>500-800</t>
  </si>
  <si>
    <t>豪华标准 间</t>
  </si>
  <si>
    <t>200-400</t>
  </si>
  <si>
    <t>豪华大床 房</t>
  </si>
  <si>
    <t>中小</t>
  </si>
  <si>
    <t>100-150</t>
  </si>
  <si>
    <t>20-50</t>
  </si>
  <si>
    <t>福清市天河大酒店有限公司</t>
  </si>
  <si>
    <t>260-300</t>
  </si>
  <si>
    <t>福建省福清市玉屏街道江滨路24号</t>
  </si>
  <si>
    <t>标准
间</t>
  </si>
  <si>
    <t>150-200</t>
  </si>
  <si>
    <t>100-120</t>
  </si>
  <si>
    <t>50-70</t>
  </si>
  <si>
    <t>20-30</t>
  </si>
  <si>
    <t>福清融侨大酒店有限公司</t>
  </si>
  <si>
    <t>福清市融城镇西门虎狮桥北</t>
  </si>
  <si>
    <t>福清国惠酒店有限公司</t>
  </si>
  <si>
    <t>标准双床房</t>
  </si>
  <si>
    <t>福建省福清市福融路4号</t>
  </si>
  <si>
    <t>高级双床房</t>
  </si>
  <si>
    <t>豪华双床房</t>
  </si>
  <si>
    <t>标准大床房</t>
  </si>
  <si>
    <t>高级大床房</t>
  </si>
  <si>
    <t>福清龙顺大酒店有限公司</t>
  </si>
  <si>
    <t>福清市音西街道福和路6号</t>
  </si>
  <si>
    <t>0591-86998888</t>
  </si>
  <si>
    <t>福建省鑫瑞都商业发展有限公司罗源餐饮客房部</t>
  </si>
  <si>
    <t>罗源县罗川中路3号</t>
  </si>
  <si>
    <t>客房0591-26938888/餐饮0591-26937777</t>
  </si>
  <si>
    <t xml:space="preserve">罗源县财政局
</t>
  </si>
  <si>
    <t>0591-26850859</t>
  </si>
  <si>
    <t>罗源湾世纪金源大饭店有限责任公司</t>
  </si>
  <si>
    <t>罗源县滨海新城滨海路</t>
  </si>
  <si>
    <t>0591-37018888</t>
  </si>
  <si>
    <t>福州红苹果酒店有限公司</t>
  </si>
  <si>
    <t>罗源县江滨南路4号</t>
  </si>
  <si>
    <t>0591-23385555</t>
  </si>
  <si>
    <t>福州罗源湾大酒店有限公司</t>
  </si>
  <si>
    <t>罗源县凤山镇东外路5号</t>
  </si>
  <si>
    <t>0591-26986888</t>
  </si>
  <si>
    <t>厦门2021-2022年党政机关会议定点场所</t>
  </si>
  <si>
    <t>星级</t>
  </si>
  <si>
    <t>会议费（元/人.天）</t>
  </si>
  <si>
    <t>会议室</t>
  </si>
  <si>
    <t>定点场所预订电话</t>
  </si>
  <si>
    <t>会议类别</t>
  </si>
  <si>
    <t>合计</t>
  </si>
  <si>
    <t>住宿</t>
  </si>
  <si>
    <t>伙食</t>
  </si>
  <si>
    <t>公杂</t>
  </si>
  <si>
    <t>类型（大中小）</t>
  </si>
  <si>
    <t>总间数</t>
  </si>
  <si>
    <t>会议室名称</t>
  </si>
  <si>
    <t>可容纳人数</t>
  </si>
  <si>
    <t>会场布置方式</t>
  </si>
  <si>
    <t xml:space="preserve"> 罗约酒店·海滨温泉</t>
  </si>
  <si>
    <t>厦门罗约海滨温泉酒店有限公司</t>
  </si>
  <si>
    <t>五星</t>
  </si>
  <si>
    <t>一类会议</t>
  </si>
  <si>
    <t>同昌厅</t>
  </si>
  <si>
    <t>1000人</t>
  </si>
  <si>
    <t>剧院式</t>
  </si>
  <si>
    <r>
      <rPr>
        <sz val="14"/>
        <rFont val="宋体"/>
        <charset val="134"/>
        <scheme val="minor"/>
      </rPr>
      <t>杏林杏滨路399号</t>
    </r>
  </si>
  <si>
    <t>0592-6686399</t>
  </si>
  <si>
    <t>600人</t>
  </si>
  <si>
    <t>课桌式</t>
  </si>
  <si>
    <t>二类会议</t>
  </si>
  <si>
    <t>罗约厅</t>
  </si>
  <si>
    <r>
      <rPr>
        <sz val="14"/>
        <rFont val="宋体"/>
        <charset val="134"/>
        <scheme val="minor"/>
      </rPr>
      <t>200人</t>
    </r>
  </si>
  <si>
    <t>150人</t>
  </si>
  <si>
    <t>三类会议</t>
  </si>
  <si>
    <t>m1</t>
  </si>
  <si>
    <t>60人</t>
  </si>
  <si>
    <r>
      <rPr>
        <sz val="14"/>
        <rFont val="宋体"/>
        <charset val="134"/>
        <scheme val="minor"/>
      </rPr>
      <t>课桌式</t>
    </r>
  </si>
  <si>
    <t>v18</t>
  </si>
  <si>
    <t>牡丹国际大酒店</t>
  </si>
  <si>
    <t>厦门牡丹国际大酒店有限公司</t>
  </si>
  <si>
    <r>
      <rPr>
        <sz val="14"/>
        <rFont val="宋体"/>
        <charset val="134"/>
        <scheme val="minor"/>
      </rPr>
      <t>五星</t>
    </r>
  </si>
  <si>
    <t>国际会议厅</t>
  </si>
  <si>
    <r>
      <rPr>
        <sz val="14"/>
        <rFont val="宋体"/>
        <charset val="134"/>
        <scheme val="minor"/>
      </rPr>
      <t>思明区莲前西路568号</t>
    </r>
  </si>
  <si>
    <t>0592-5955888</t>
  </si>
  <si>
    <t>国际会议厅1</t>
  </si>
  <si>
    <t>宴会式</t>
  </si>
  <si>
    <t>国际会议厅2</t>
  </si>
  <si>
    <t>伦敦厅</t>
  </si>
  <si>
    <t>纽约厅</t>
  </si>
  <si>
    <t>首尔厅</t>
  </si>
  <si>
    <t>巴黎厅</t>
  </si>
  <si>
    <t>悉尼厅</t>
  </si>
  <si>
    <t>U型</t>
  </si>
  <si>
    <t>百慕达厅</t>
  </si>
  <si>
    <t>莫斯科厅</t>
  </si>
  <si>
    <t>厦门新中林大酒店</t>
  </si>
  <si>
    <t xml:space="preserve">厦门新中林大酒店
</t>
  </si>
  <si>
    <t>四星</t>
  </si>
  <si>
    <t>千禧厅</t>
  </si>
  <si>
    <t>320/180/100/210</t>
  </si>
  <si>
    <t>剧院/课桌/回型/宴会</t>
  </si>
  <si>
    <t>厦门市思明区莲花南路18号</t>
  </si>
  <si>
    <t>0592-5132828、5193111</t>
  </si>
  <si>
    <t>龙凤厅</t>
  </si>
  <si>
    <t>350/200/110/240</t>
  </si>
  <si>
    <t>芙蓉厅</t>
  </si>
  <si>
    <t>220/120/50/110</t>
  </si>
  <si>
    <t>竹园厅</t>
  </si>
  <si>
    <t>120/60/40/70</t>
  </si>
  <si>
    <t>牡丹厅</t>
  </si>
  <si>
    <t>90/40/40/50</t>
  </si>
  <si>
    <t>百合厅</t>
  </si>
  <si>
    <t>40人</t>
  </si>
  <si>
    <t>回型</t>
  </si>
  <si>
    <t>兰花厅</t>
  </si>
  <si>
    <t>20人</t>
  </si>
  <si>
    <t>宴会</t>
  </si>
  <si>
    <t>厦门海沧正元希尔顿逸林酒店</t>
  </si>
  <si>
    <t xml:space="preserve">厦门正元置业有限公司酒店管理分公司             </t>
  </si>
  <si>
    <t>无</t>
  </si>
  <si>
    <t>万悦厅、万悦厅A、万悦厅B，万悦厅C、万悦厅B+C、万悦A+B、宴会厅</t>
  </si>
  <si>
    <t>280-950人</t>
  </si>
  <si>
    <r>
      <rPr>
        <sz val="14"/>
        <rFont val="宋体"/>
        <charset val="134"/>
        <scheme val="minor"/>
      </rPr>
      <t>课桌式、剧场式、鱼骨式</t>
    </r>
  </si>
  <si>
    <t>厦门市海沧区滨湖一里208号</t>
  </si>
  <si>
    <t>0592-6888111</t>
  </si>
  <si>
    <t>宴会厅A、宴会厅B、会议室10+11</t>
  </si>
  <si>
    <t>80-100人</t>
  </si>
  <si>
    <t>课桌式、剧场式、鱼骨式</t>
  </si>
  <si>
    <t>会议室10、会议室11、会议室12、会议室13、董事厅</t>
  </si>
  <si>
    <t>16-50人</t>
  </si>
  <si>
    <t>课桌式、剧院式</t>
  </si>
  <si>
    <t>厦门厦鼓邮轮中心亚朵酒店</t>
  </si>
  <si>
    <t>厦门瑞提拉酒店有限公司</t>
  </si>
  <si>
    <t>共语室</t>
  </si>
  <si>
    <t>厦门思明区湖滨北路15号外贸大厦</t>
  </si>
  <si>
    <t>0592-2591888</t>
  </si>
  <si>
    <t xml:space="preserve"> 大</t>
  </si>
  <si>
    <t>U型式</t>
  </si>
  <si>
    <t>国贸金门湾大酒店</t>
  </si>
  <si>
    <t xml:space="preserve"> 厦门国贸金门湾大酒店有限公司</t>
  </si>
  <si>
    <t>国贸厅</t>
  </si>
  <si>
    <t>100-150人</t>
  </si>
  <si>
    <r>
      <rPr>
        <sz val="14"/>
        <rFont val="宋体"/>
        <charset val="134"/>
        <scheme val="minor"/>
      </rPr>
      <t>厦门市翔安区大嶝街道环嶝南路168号</t>
    </r>
  </si>
  <si>
    <t>0592-7617888</t>
  </si>
  <si>
    <t>金门湾厅</t>
  </si>
  <si>
    <t>50-100人</t>
  </si>
  <si>
    <t>金威大酒店</t>
  </si>
  <si>
    <t>厦门市金威大酒店有限公司</t>
  </si>
  <si>
    <t>宝丽厅</t>
  </si>
  <si>
    <t>厦门市思明区厦禾路415-419号</t>
  </si>
  <si>
    <t>0592-2688333</t>
  </si>
  <si>
    <r>
      <rPr>
        <sz val="14"/>
        <rFont val="宋体"/>
        <charset val="134"/>
        <scheme val="minor"/>
      </rPr>
      <t>中</t>
    </r>
  </si>
  <si>
    <t>金华厅</t>
  </si>
  <si>
    <t>厦门空港佰翔花园酒店</t>
  </si>
  <si>
    <t>厦门空港佰翔花园酒店有限公司</t>
  </si>
  <si>
    <t>致远厅</t>
  </si>
  <si>
    <t>280人</t>
  </si>
  <si>
    <t>厦门市湖里区翔云一路50号</t>
  </si>
  <si>
    <t>0592-5723888</t>
  </si>
  <si>
    <r>
      <rPr>
        <sz val="14"/>
        <rFont val="宋体"/>
        <charset val="134"/>
        <scheme val="minor"/>
      </rPr>
      <t>至诚厅</t>
    </r>
  </si>
  <si>
    <t>120人/80人</t>
  </si>
  <si>
    <t>剧院/课桌</t>
  </si>
  <si>
    <t>博思厅，怀德厅，敬业厅，求是厅，笃行厅，酬勤厅</t>
  </si>
  <si>
    <t>50人-30人</t>
  </si>
  <si>
    <t>厦门大学国际学术交流中心翔安校区分部</t>
  </si>
  <si>
    <t>报告厅</t>
  </si>
  <si>
    <t>厦门市翔安区翔安南路4221-123号</t>
  </si>
  <si>
    <t>0592-2882888</t>
  </si>
  <si>
    <t>50-65</t>
  </si>
  <si>
    <t>10-30</t>
  </si>
  <si>
    <t>课桌式/圆桌式</t>
  </si>
  <si>
    <t>220</t>
  </si>
  <si>
    <t>厦门华侨大厦（大酒店）</t>
  </si>
  <si>
    <t xml:space="preserve"> 福建中旅实业股份有限公司厦门华侨大厦</t>
  </si>
  <si>
    <r>
      <rPr>
        <sz val="14"/>
        <rFont val="宋体"/>
        <charset val="134"/>
        <scheme val="minor"/>
      </rPr>
      <t>国际会议厅</t>
    </r>
  </si>
  <si>
    <r>
      <rPr>
        <sz val="14"/>
        <rFont val="宋体"/>
        <charset val="134"/>
        <scheme val="minor"/>
      </rPr>
      <t>350人</t>
    </r>
  </si>
  <si>
    <t>厦门市思明区新华路70-74号</t>
  </si>
  <si>
    <t>0592-2660188</t>
  </si>
  <si>
    <r>
      <rPr>
        <sz val="14"/>
        <rFont val="宋体"/>
        <charset val="134"/>
        <scheme val="minor"/>
      </rPr>
      <t>凌霄厅</t>
    </r>
  </si>
  <si>
    <r>
      <rPr>
        <sz val="14"/>
        <rFont val="宋体"/>
        <charset val="134"/>
        <scheme val="minor"/>
      </rPr>
      <t>210人</t>
    </r>
  </si>
  <si>
    <t>万寿宫一二厅</t>
  </si>
  <si>
    <t>100人</t>
  </si>
  <si>
    <r>
      <rPr>
        <sz val="14"/>
        <rFont val="宋体"/>
        <charset val="134"/>
        <scheme val="minor"/>
      </rPr>
      <t>白鹤苑</t>
    </r>
  </si>
  <si>
    <r>
      <rPr>
        <sz val="14"/>
        <rFont val="宋体"/>
        <charset val="134"/>
        <scheme val="minor"/>
      </rPr>
      <t>32人</t>
    </r>
  </si>
  <si>
    <r>
      <rPr>
        <sz val="14"/>
        <rFont val="宋体"/>
        <charset val="134"/>
        <scheme val="minor"/>
      </rPr>
      <t>吉祥厅</t>
    </r>
  </si>
  <si>
    <r>
      <rPr>
        <sz val="14"/>
        <rFont val="宋体"/>
        <charset val="134"/>
        <scheme val="minor"/>
      </rPr>
      <t>42人</t>
    </r>
  </si>
  <si>
    <r>
      <rPr>
        <sz val="14"/>
        <rFont val="宋体"/>
        <charset val="134"/>
        <scheme val="minor"/>
      </rPr>
      <t>凌云阁</t>
    </r>
  </si>
  <si>
    <r>
      <rPr>
        <sz val="14"/>
        <rFont val="宋体"/>
        <charset val="134"/>
        <scheme val="minor"/>
      </rPr>
      <t>51人</t>
    </r>
  </si>
  <si>
    <t>音乐岛酒店</t>
  </si>
  <si>
    <t>厦门利德集团有限公司</t>
  </si>
  <si>
    <r>
      <rPr>
        <sz val="14"/>
        <rFont val="宋体"/>
        <charset val="134"/>
        <scheme val="minor"/>
      </rPr>
      <t>大</t>
    </r>
  </si>
  <si>
    <r>
      <rPr>
        <sz val="14"/>
        <rFont val="宋体"/>
        <charset val="134"/>
        <scheme val="minor"/>
      </rPr>
      <t>五楼大会议室</t>
    </r>
  </si>
  <si>
    <t>厦门市思明区湖滨南路19号</t>
  </si>
  <si>
    <t>0592-2220471</t>
  </si>
  <si>
    <r>
      <rPr>
        <sz val="14"/>
        <rFont val="宋体"/>
        <charset val="134"/>
        <scheme val="minor"/>
      </rPr>
      <t>五楼中会议室</t>
    </r>
  </si>
  <si>
    <r>
      <rPr>
        <sz val="14"/>
        <rFont val="宋体"/>
        <charset val="134"/>
        <scheme val="minor"/>
      </rPr>
      <t>座谈式</t>
    </r>
  </si>
  <si>
    <t>牡丹港都大酒店</t>
  </si>
  <si>
    <t xml:space="preserve"> 厦门牡丹港都大酒店有限公司</t>
  </si>
  <si>
    <r>
      <rPr>
        <sz val="14"/>
        <rFont val="宋体"/>
        <charset val="134"/>
        <scheme val="minor"/>
      </rPr>
      <t>无</t>
    </r>
  </si>
  <si>
    <t xml:space="preserve">牡丹宴会厅
（1或3）
</t>
  </si>
  <si>
    <t>湖里区穆厝南路55号</t>
  </si>
  <si>
    <t>0592-8607666</t>
  </si>
  <si>
    <t>鱼骨式</t>
  </si>
  <si>
    <t>牡丹宴会厅2</t>
  </si>
  <si>
    <t>牡丹宴会厅</t>
  </si>
  <si>
    <t>马尔堡</t>
  </si>
  <si>
    <t>海德堡</t>
  </si>
  <si>
    <t>紫荆厅</t>
  </si>
  <si>
    <t>布拉格</t>
  </si>
  <si>
    <t>厦门明发国际大酒店</t>
  </si>
  <si>
    <t xml:space="preserve"> 厦门明发海景国际酒店有限公司</t>
  </si>
  <si>
    <t>厦门厅</t>
  </si>
  <si>
    <t>500人</t>
  </si>
  <si>
    <r>
      <rPr>
        <sz val="14"/>
        <rFont val="宋体"/>
        <charset val="134"/>
        <scheme val="minor"/>
      </rPr>
      <t>厦门市思明区前埔中路325-327号</t>
    </r>
  </si>
  <si>
    <t>0592-2368888</t>
  </si>
  <si>
    <t>宴山亭宴西园</t>
  </si>
  <si>
    <t>宴清都</t>
  </si>
  <si>
    <t>宴琼林</t>
  </si>
  <si>
    <t>30人</t>
  </si>
  <si>
    <t>宴瑶池</t>
  </si>
  <si>
    <t>25人</t>
  </si>
  <si>
    <t>宴桃园</t>
  </si>
  <si>
    <t>10人</t>
  </si>
  <si>
    <t>U字形</t>
  </si>
  <si>
    <t>明珠海湾大酒店</t>
  </si>
  <si>
    <t>厦门明珠海湾大酒店有限公司</t>
  </si>
  <si>
    <r>
      <rPr>
        <sz val="14"/>
        <rFont val="宋体"/>
        <charset val="134"/>
        <scheme val="minor"/>
      </rPr>
      <t>明珠多功能厅</t>
    </r>
  </si>
  <si>
    <t>550人</t>
  </si>
  <si>
    <t xml:space="preserve">       厦门市集美区          杏林东路69号   </t>
  </si>
  <si>
    <t>0592-3500333</t>
  </si>
  <si>
    <t>明月厅</t>
  </si>
  <si>
    <t>200人</t>
  </si>
  <si>
    <t>明星厅</t>
  </si>
  <si>
    <t>VIP3厅</t>
  </si>
  <si>
    <t>VIP2厅</t>
  </si>
  <si>
    <t>160人</t>
  </si>
  <si>
    <t>回字型</t>
  </si>
  <si>
    <t>金瑞佳泰酒店</t>
  </si>
  <si>
    <t xml:space="preserve"> 厦门金瑞佳泰酒店有限公司  </t>
  </si>
  <si>
    <r>
      <rPr>
        <sz val="14"/>
        <rFont val="宋体"/>
        <charset val="134"/>
        <scheme val="minor"/>
      </rPr>
      <t>佳泰厅</t>
    </r>
  </si>
  <si>
    <t>剧院式/课桌式</t>
  </si>
  <si>
    <t>厦门市思明区洪莲中路607-609号</t>
  </si>
  <si>
    <t>0592-5606888</t>
  </si>
  <si>
    <r>
      <rPr>
        <sz val="14"/>
        <rFont val="宋体"/>
        <charset val="134"/>
        <scheme val="minor"/>
      </rPr>
      <t>金潮厅</t>
    </r>
  </si>
  <si>
    <t>刷院式/课桌式</t>
  </si>
  <si>
    <t>银摊厅</t>
  </si>
  <si>
    <t>课桌式/回字型</t>
  </si>
  <si>
    <t>金瑞厅</t>
  </si>
  <si>
    <r>
      <rPr>
        <sz val="14"/>
        <rFont val="宋体"/>
        <charset val="134"/>
        <scheme val="minor"/>
      </rPr>
      <t>70人</t>
    </r>
  </si>
  <si>
    <t>金潮A厅</t>
  </si>
  <si>
    <r>
      <rPr>
        <sz val="14"/>
        <rFont val="宋体"/>
        <charset val="134"/>
        <scheme val="minor"/>
      </rPr>
      <t>100人</t>
    </r>
  </si>
  <si>
    <t>15人</t>
  </si>
  <si>
    <t>如是酒店会展店</t>
  </si>
  <si>
    <t>厦门馨程酒店有限公司</t>
  </si>
  <si>
    <t>厦门市思明区前埔中路319号</t>
  </si>
  <si>
    <t>0592-2332888</t>
  </si>
  <si>
    <t>如是酒店</t>
  </si>
  <si>
    <t>厦门如是酒店有限公司</t>
  </si>
  <si>
    <t>厦门市思明区文屏路35号</t>
  </si>
  <si>
    <t>0592-5831888</t>
  </si>
  <si>
    <r>
      <rPr>
        <sz val="14"/>
        <rFont val="宋体"/>
        <charset val="134"/>
        <scheme val="minor"/>
      </rPr>
      <t>小</t>
    </r>
  </si>
  <si>
    <t>鹭江佲家酒店</t>
  </si>
  <si>
    <t xml:space="preserve"> 厦门佲家鹭江酒店有限公司</t>
  </si>
  <si>
    <t>准五</t>
  </si>
  <si>
    <t>厦门市思明区龙虎山路382号</t>
  </si>
  <si>
    <t>0592-2199099</t>
  </si>
  <si>
    <t>鹭江宾馆</t>
  </si>
  <si>
    <t xml:space="preserve"> 厦门鹭江宾馆</t>
  </si>
  <si>
    <t>英华厅/观海厅</t>
  </si>
  <si>
    <t>戏院式</t>
  </si>
  <si>
    <t>厦门市思明区鹭江道54号</t>
  </si>
  <si>
    <t>0592-2022922</t>
  </si>
  <si>
    <t>同文厅</t>
  </si>
  <si>
    <t>椭圆式</t>
  </si>
  <si>
    <t>帝元维多利亚大酒店</t>
  </si>
  <si>
    <t>厦门帝元维多利亚大酒店有限公司</t>
  </si>
  <si>
    <t>宴会ABC</t>
  </si>
  <si>
    <t>厦门市思明区环岛南路6699号</t>
  </si>
  <si>
    <t>0592-2528888</t>
  </si>
  <si>
    <t>宴会A/B/C多功能1厅</t>
  </si>
  <si>
    <t>宴会A.B.C多功能1厅</t>
  </si>
  <si>
    <t>课桌</t>
  </si>
  <si>
    <t>多功能2-11厅</t>
  </si>
  <si>
    <t>多功能1厅</t>
  </si>
  <si>
    <t>中华全国总工会厦门劳动模范疗休养中心（中华全国总工会厦门劳动模范培训中心）</t>
  </si>
  <si>
    <t>准四</t>
  </si>
  <si>
    <r>
      <rPr>
        <sz val="14"/>
        <rFont val="宋体"/>
        <charset val="134"/>
        <scheme val="minor"/>
      </rPr>
      <t>312会议室</t>
    </r>
  </si>
  <si>
    <r>
      <rPr>
        <sz val="14"/>
        <rFont val="宋体"/>
        <charset val="134"/>
        <scheme val="minor"/>
      </rPr>
      <t>厦门市集美区杏滨路301号</t>
    </r>
  </si>
  <si>
    <r>
      <rPr>
        <sz val="14"/>
        <rFont val="宋体"/>
        <charset val="134"/>
        <scheme val="minor"/>
      </rPr>
      <t>0592-6198888</t>
    </r>
  </si>
  <si>
    <r>
      <rPr>
        <sz val="14"/>
        <rFont val="宋体"/>
        <charset val="134"/>
        <scheme val="minor"/>
      </rPr>
      <t>207会议室</t>
    </r>
  </si>
  <si>
    <r>
      <rPr>
        <sz val="14"/>
        <rFont val="宋体"/>
        <charset val="134"/>
        <scheme val="minor"/>
      </rPr>
      <t>208会议室</t>
    </r>
  </si>
  <si>
    <r>
      <rPr>
        <sz val="14"/>
        <rFont val="宋体"/>
        <charset val="134"/>
        <scheme val="minor"/>
      </rPr>
      <t>205会议室</t>
    </r>
  </si>
  <si>
    <t>厦门集美湖豪生大酒店</t>
  </si>
  <si>
    <t xml:space="preserve"> 厦门集美湖豪生大酒店有限公司</t>
  </si>
  <si>
    <t>5间</t>
  </si>
  <si>
    <r>
      <rPr>
        <sz val="14"/>
        <rFont val="宋体"/>
        <charset val="134"/>
        <scheme val="minor"/>
      </rPr>
      <t>豪生厅</t>
    </r>
  </si>
  <si>
    <r>
      <rPr>
        <sz val="14"/>
        <rFont val="宋体"/>
        <charset val="134"/>
        <scheme val="minor"/>
      </rPr>
      <t>厦门市集美区立功路121号</t>
    </r>
  </si>
  <si>
    <r>
      <rPr>
        <sz val="14"/>
        <rFont val="宋体"/>
        <charset val="134"/>
        <scheme val="minor"/>
      </rPr>
      <t>0592-6208888</t>
    </r>
  </si>
  <si>
    <t>豪生A厅</t>
  </si>
  <si>
    <t>豪生B厅</t>
  </si>
  <si>
    <t>豪生C厅</t>
  </si>
  <si>
    <t>2间</t>
  </si>
  <si>
    <t>集美厅1</t>
  </si>
  <si>
    <t>华侨厅2</t>
  </si>
  <si>
    <t>4间</t>
  </si>
  <si>
    <t>园博厅3</t>
  </si>
  <si>
    <t>嘉庚厅5</t>
  </si>
  <si>
    <t>獒园厅6</t>
  </si>
  <si>
    <t>敬贤厅7</t>
  </si>
  <si>
    <t>龙净厦门酒店</t>
  </si>
  <si>
    <t>厦门龙净环保技术有限公司酒店分公司</t>
  </si>
  <si>
    <t>厦门市湖里区林后路389号</t>
  </si>
  <si>
    <t>0592-3325555</t>
  </si>
  <si>
    <t>接待厅</t>
  </si>
  <si>
    <t>可摆造型</t>
  </si>
  <si>
    <t>视频会议室</t>
  </si>
  <si>
    <t>椭圆桌型</t>
  </si>
  <si>
    <t>厦门瑞颐大酒店</t>
  </si>
  <si>
    <t xml:space="preserve">厦门和平里酒店有限公司                              </t>
  </si>
  <si>
    <t>1150/900/700/700</t>
  </si>
  <si>
    <t>剧院式/课桌式/圆桌式/宴会式</t>
  </si>
  <si>
    <t>厦门市思明区鹭江道12号</t>
  </si>
  <si>
    <t>0592-6366666</t>
  </si>
  <si>
    <t>宴会厅I</t>
  </si>
  <si>
    <t>380/288/200/190/200</t>
  </si>
  <si>
    <t>剧院式/课桌式/圆桌式/鱼骨式/宴会式</t>
  </si>
  <si>
    <t>宴会厅II</t>
  </si>
  <si>
    <t>420/288/200/190/220</t>
  </si>
  <si>
    <t>宴会厅III</t>
  </si>
  <si>
    <t>220/144/150/150</t>
  </si>
  <si>
    <t>宴会厅I+II</t>
  </si>
  <si>
    <t>725/510/420/288/420</t>
  </si>
  <si>
    <t>宴会厅II+III</t>
  </si>
  <si>
    <t>600/420/360/252/360</t>
  </si>
  <si>
    <t>银杏厅</t>
  </si>
  <si>
    <t>220/140/108/220</t>
  </si>
  <si>
    <t>剧院式/圆桌式/鱼骨式/宴会式</t>
  </si>
  <si>
    <t>菩提厅</t>
  </si>
  <si>
    <t>156/140/108/140</t>
  </si>
  <si>
    <t>140/100/100</t>
  </si>
  <si>
    <t>剧院式/圆桌式/宴会式</t>
  </si>
  <si>
    <t>茉莉厅</t>
  </si>
  <si>
    <t>碧荷厅</t>
  </si>
  <si>
    <t>148/120/160/108/160</t>
  </si>
  <si>
    <t>54/98</t>
  </si>
  <si>
    <t>U型/回字型</t>
  </si>
  <si>
    <t>54/66/90</t>
  </si>
  <si>
    <t>U型/回字型/鱼骨式</t>
  </si>
  <si>
    <t>93/78/78</t>
  </si>
  <si>
    <t>课桌式/U型/回字型</t>
  </si>
  <si>
    <t>菩提厅I</t>
  </si>
  <si>
    <t>64/60/64</t>
  </si>
  <si>
    <t>菩提厅II</t>
  </si>
  <si>
    <t>56/50/56</t>
  </si>
  <si>
    <t>菩提厅I+II</t>
  </si>
  <si>
    <t>90/63/60/72/80</t>
  </si>
  <si>
    <t>菩提厅II+III</t>
  </si>
  <si>
    <t>96/72</t>
  </si>
  <si>
    <t>课桌式/鱼骨式</t>
  </si>
  <si>
    <t>牡丹厅I</t>
  </si>
  <si>
    <t>牡丹厅II</t>
  </si>
  <si>
    <t>78/72/60</t>
  </si>
  <si>
    <t>课桌式/鱼骨式/宴会式</t>
  </si>
  <si>
    <t>碧荷厅I</t>
  </si>
  <si>
    <t>碧荷厅III</t>
  </si>
  <si>
    <t>碧荷厅I+II</t>
  </si>
  <si>
    <t>84/60/72/80</t>
  </si>
  <si>
    <t>课桌式/圆桌式/鱼骨式/宴会式</t>
  </si>
  <si>
    <t>碧荷厅II+III</t>
  </si>
  <si>
    <t>45/27/30/24</t>
  </si>
  <si>
    <t>课桌式/U型/回字型/鱼骨式</t>
  </si>
  <si>
    <t>36/21/30</t>
  </si>
  <si>
    <t>菩提厅III</t>
  </si>
  <si>
    <t>48/27/15/30/40/24</t>
  </si>
  <si>
    <t>剧院式/课桌式/U型/回字型/圆桌式/鱼骨式</t>
  </si>
  <si>
    <t>30/36</t>
  </si>
  <si>
    <t>36/42</t>
  </si>
  <si>
    <t>48/27/15/30/25/30</t>
  </si>
  <si>
    <t>30/36/45</t>
  </si>
  <si>
    <t>U型/回字型/圆桌式</t>
  </si>
  <si>
    <t>48/27/15/30/25/32</t>
  </si>
  <si>
    <t>36/27/15/18/25/30/40</t>
  </si>
  <si>
    <t>剧院式/课桌式/U型/回字型/圆桌式/鱼骨式/宴会式</t>
  </si>
  <si>
    <t>董事会议室</t>
  </si>
  <si>
    <t>会议室I</t>
  </si>
  <si>
    <t>会议室II</t>
  </si>
  <si>
    <t>艾美酒店</t>
  </si>
  <si>
    <t xml:space="preserve"> 厦门福隆体育产业发展有限公司艾美酒店</t>
  </si>
  <si>
    <t>艾美厅</t>
  </si>
  <si>
    <t>厦门市湖里区南山冠军路7号</t>
  </si>
  <si>
    <t>0592 7709999</t>
  </si>
  <si>
    <t>艾美1厅</t>
  </si>
  <si>
    <t>悦美厅</t>
  </si>
  <si>
    <t>艾美2厅</t>
  </si>
  <si>
    <t>会议室3+4</t>
  </si>
  <si>
    <t>会议室123456</t>
  </si>
  <si>
    <t>每间30</t>
  </si>
  <si>
    <t>厦门亚洲海湾大酒店</t>
  </si>
  <si>
    <t xml:space="preserve"> 厦门亚洲海湾大酒店有限公司</t>
  </si>
  <si>
    <t>海湾厅</t>
  </si>
  <si>
    <t>厦门市思明区环岛路黄厝98号</t>
  </si>
  <si>
    <t>0592-2198888</t>
  </si>
  <si>
    <t>海虹厅</t>
  </si>
  <si>
    <t>海岸厅</t>
  </si>
  <si>
    <t>海湾AB厅</t>
  </si>
  <si>
    <t>海岸AB厅</t>
  </si>
  <si>
    <t>海湾C厅</t>
  </si>
  <si>
    <t>海韵厅</t>
  </si>
  <si>
    <t>海岸C厅</t>
  </si>
  <si>
    <t>藏海厅</t>
  </si>
  <si>
    <t>海棠厅</t>
  </si>
  <si>
    <t>厦门京闽中心酒店</t>
  </si>
  <si>
    <t xml:space="preserve"> 厦门京闽中心酒店</t>
  </si>
  <si>
    <r>
      <rPr>
        <sz val="14"/>
        <rFont val="宋体"/>
        <charset val="134"/>
        <scheme val="minor"/>
      </rPr>
      <t>京闽厅</t>
    </r>
  </si>
  <si>
    <r>
      <rPr>
        <sz val="14"/>
        <rFont val="宋体"/>
        <charset val="134"/>
        <scheme val="minor"/>
      </rPr>
      <t>220/400/150/150</t>
    </r>
  </si>
  <si>
    <r>
      <rPr>
        <sz val="14"/>
        <rFont val="宋体"/>
        <charset val="134"/>
        <scheme val="minor"/>
      </rPr>
      <t>课桌/戏院式/U型/椭圆型</t>
    </r>
  </si>
  <si>
    <r>
      <rPr>
        <sz val="14"/>
        <rFont val="宋体"/>
        <charset val="134"/>
        <scheme val="minor"/>
      </rPr>
      <t>厦门市思明区屿后南里158号</t>
    </r>
  </si>
  <si>
    <t>0592-5123333</t>
  </si>
  <si>
    <r>
      <rPr>
        <sz val="14"/>
        <rFont val="宋体"/>
        <charset val="134"/>
        <scheme val="minor"/>
      </rPr>
      <t>闽海阁</t>
    </r>
  </si>
  <si>
    <r>
      <rPr>
        <sz val="14"/>
        <rFont val="宋体"/>
        <charset val="134"/>
        <scheme val="minor"/>
      </rPr>
      <t>200/400/80/80</t>
    </r>
  </si>
  <si>
    <r>
      <rPr>
        <sz val="14"/>
        <rFont val="宋体"/>
        <charset val="134"/>
        <scheme val="minor"/>
      </rPr>
      <t>1号国际会议室</t>
    </r>
  </si>
  <si>
    <r>
      <rPr>
        <sz val="14"/>
        <rFont val="宋体"/>
        <charset val="134"/>
        <scheme val="minor"/>
      </rPr>
      <t>120/220/80/80</t>
    </r>
  </si>
  <si>
    <r>
      <rPr>
        <sz val="14"/>
        <rFont val="宋体"/>
        <charset val="134"/>
        <scheme val="minor"/>
      </rPr>
      <t>京都堂</t>
    </r>
  </si>
  <si>
    <r>
      <rPr>
        <sz val="14"/>
        <rFont val="宋体"/>
        <charset val="134"/>
        <scheme val="minor"/>
      </rPr>
      <t>100/200/50/50</t>
    </r>
  </si>
  <si>
    <r>
      <rPr>
        <sz val="14"/>
        <rFont val="宋体"/>
        <charset val="134"/>
        <scheme val="minor"/>
      </rPr>
      <t>京闽AB厅</t>
    </r>
  </si>
  <si>
    <r>
      <rPr>
        <sz val="14"/>
        <rFont val="宋体"/>
        <charset val="134"/>
        <scheme val="minor"/>
      </rPr>
      <t>50/70/30/30</t>
    </r>
  </si>
  <si>
    <r>
      <rPr>
        <sz val="14"/>
        <rFont val="宋体"/>
        <charset val="134"/>
        <scheme val="minor"/>
      </rPr>
      <t>京闽C厅</t>
    </r>
  </si>
  <si>
    <r>
      <rPr>
        <sz val="14"/>
        <rFont val="宋体"/>
        <charset val="134"/>
        <scheme val="minor"/>
      </rPr>
      <t>35/50/30/24</t>
    </r>
  </si>
  <si>
    <r>
      <rPr>
        <sz val="14"/>
        <rFont val="宋体"/>
        <charset val="134"/>
        <scheme val="minor"/>
      </rPr>
      <t>京闽A厅</t>
    </r>
  </si>
  <si>
    <r>
      <rPr>
        <sz val="14"/>
        <rFont val="宋体"/>
        <charset val="134"/>
        <scheme val="minor"/>
      </rPr>
      <t>30/45/ 20/20</t>
    </r>
  </si>
  <si>
    <r>
      <rPr>
        <sz val="14"/>
        <rFont val="宋体"/>
        <charset val="134"/>
        <scheme val="minor"/>
      </rPr>
      <t>京闽B厅</t>
    </r>
  </si>
  <si>
    <r>
      <rPr>
        <sz val="14"/>
        <rFont val="宋体"/>
        <charset val="134"/>
        <scheme val="minor"/>
      </rPr>
      <t>30/45/ 20 / 20</t>
    </r>
  </si>
  <si>
    <r>
      <rPr>
        <sz val="14"/>
        <rFont val="宋体"/>
        <charset val="134"/>
        <scheme val="minor"/>
      </rPr>
      <t>京闽D厅</t>
    </r>
  </si>
  <si>
    <r>
      <rPr>
        <sz val="14"/>
        <rFont val="宋体"/>
        <charset val="134"/>
        <scheme val="minor"/>
      </rPr>
      <t>30/30/ 20 / 20</t>
    </r>
  </si>
  <si>
    <r>
      <rPr>
        <sz val="14"/>
        <rFont val="宋体"/>
        <charset val="134"/>
        <scheme val="minor"/>
      </rPr>
      <t>2号会议室</t>
    </r>
  </si>
  <si>
    <r>
      <rPr>
        <sz val="14"/>
        <rFont val="宋体"/>
        <charset val="134"/>
        <scheme val="minor"/>
      </rPr>
      <t>40/60 / 20 / 20</t>
    </r>
  </si>
  <si>
    <r>
      <rPr>
        <sz val="14"/>
        <rFont val="宋体"/>
        <charset val="134"/>
        <scheme val="minor"/>
      </rPr>
      <t>3号会议室</t>
    </r>
  </si>
  <si>
    <r>
      <rPr>
        <sz val="14"/>
        <rFont val="宋体"/>
        <charset val="134"/>
        <scheme val="minor"/>
      </rPr>
      <t>30/ 50 / 21 / 25</t>
    </r>
  </si>
  <si>
    <t>厦门海旅温德姆至尊酒店</t>
  </si>
  <si>
    <t>厦门海辰酒店有限公司</t>
  </si>
  <si>
    <t>准五星</t>
  </si>
  <si>
    <r>
      <rPr>
        <sz val="14"/>
        <rFont val="宋体"/>
        <charset val="134"/>
        <scheme val="minor"/>
      </rPr>
      <t>盛会厅</t>
    </r>
  </si>
  <si>
    <t>400 / 230 / 100</t>
  </si>
  <si>
    <t>剧院式 / 课桌式 / U型</t>
  </si>
  <si>
    <t>厦门市海沧区嵩屿东路88号</t>
  </si>
  <si>
    <t>592-6885555</t>
  </si>
  <si>
    <r>
      <rPr>
        <sz val="14"/>
        <rFont val="宋体"/>
        <charset val="134"/>
        <scheme val="minor"/>
      </rPr>
      <t>至尊厅</t>
    </r>
  </si>
  <si>
    <r>
      <rPr>
        <sz val="14"/>
        <rFont val="宋体"/>
        <charset val="134"/>
        <scheme val="minor"/>
      </rPr>
      <t>盛会2厅</t>
    </r>
  </si>
  <si>
    <t>220 / 120 / 60</t>
  </si>
  <si>
    <r>
      <rPr>
        <sz val="14"/>
        <rFont val="宋体"/>
        <charset val="134"/>
        <scheme val="minor"/>
      </rPr>
      <t>会议室1+2+3</t>
    </r>
  </si>
  <si>
    <t>200 / 100 / 50</t>
  </si>
  <si>
    <r>
      <rPr>
        <sz val="14"/>
        <rFont val="宋体"/>
        <charset val="134"/>
        <scheme val="minor"/>
      </rPr>
      <t>会议室6+7+8</t>
    </r>
  </si>
  <si>
    <t>会议室 4
（董事会议室）</t>
  </si>
  <si>
    <t>30 / 15 / 10</t>
  </si>
  <si>
    <t>会议室5
（董事会议室）</t>
  </si>
  <si>
    <r>
      <rPr>
        <sz val="14"/>
        <rFont val="宋体"/>
        <charset val="134"/>
        <scheme val="minor"/>
      </rPr>
      <t>会议室 9</t>
    </r>
  </si>
  <si>
    <t>40 / 20 / 13</t>
  </si>
  <si>
    <r>
      <rPr>
        <sz val="14"/>
        <rFont val="宋体"/>
        <charset val="134"/>
        <scheme val="minor"/>
      </rPr>
      <t>会议室 10</t>
    </r>
  </si>
  <si>
    <r>
      <rPr>
        <sz val="14"/>
        <rFont val="宋体"/>
        <charset val="134"/>
        <scheme val="minor"/>
      </rPr>
      <t>VIP会议室</t>
    </r>
  </si>
  <si>
    <t>60 / 30 / 20</t>
  </si>
  <si>
    <t>厦门泛太平洋大酒店</t>
  </si>
  <si>
    <t xml:space="preserve"> 华业（厦门）酒店有限公司泛太平洋大酒店</t>
  </si>
  <si>
    <t>莹白厅</t>
  </si>
  <si>
    <t>300/160/120/ 280</t>
  </si>
  <si>
    <t>剧院式/课桌式/U型/圆桌式</t>
  </si>
  <si>
    <t>厦门市湖滨北路19号</t>
  </si>
  <si>
    <r>
      <rPr>
        <sz val="14"/>
        <rFont val="宋体"/>
        <charset val="134"/>
        <scheme val="minor"/>
      </rPr>
      <t>0592-5078888</t>
    </r>
  </si>
  <si>
    <t>凤凰厅</t>
  </si>
  <si>
    <t>200/120/80/  120</t>
  </si>
  <si>
    <r>
      <rPr>
        <sz val="14"/>
        <rFont val="宋体"/>
        <charset val="134"/>
        <scheme val="minor"/>
      </rPr>
      <t>榴红厅</t>
    </r>
  </si>
  <si>
    <t>90/48/35/50</t>
  </si>
  <si>
    <t>冰蓝厅</t>
  </si>
  <si>
    <t>60/36/30/30</t>
  </si>
  <si>
    <t>行政会议室</t>
  </si>
  <si>
    <t>董事会式</t>
  </si>
  <si>
    <t>沙青厅</t>
  </si>
  <si>
    <t>30/24/15/20</t>
  </si>
  <si>
    <t>中华全国总工会厦门安养中心</t>
  </si>
  <si>
    <t>全总（厦门）安养中心</t>
  </si>
  <si>
    <t>鼓浪屿宴会厅</t>
  </si>
  <si>
    <t>厦门市思明区环岛南路2699号</t>
  </si>
  <si>
    <t>0592-2511927</t>
  </si>
  <si>
    <t>万石山厅</t>
  </si>
  <si>
    <t>2号会议室</t>
  </si>
  <si>
    <t>会见厅</t>
  </si>
  <si>
    <t>回字形</t>
  </si>
  <si>
    <t>厦门成旅晶赞酒店（枫悦）店</t>
  </si>
  <si>
    <t xml:space="preserve"> 厦门枫悦大酒店有限公司</t>
  </si>
  <si>
    <t>晶赞厅</t>
  </si>
  <si>
    <t>厦门市思明区仙岳路415号</t>
  </si>
  <si>
    <t>0592-5108888</t>
  </si>
  <si>
    <t>晶采厅</t>
  </si>
  <si>
    <t>厦门灵玲大酒店</t>
  </si>
  <si>
    <t xml:space="preserve"> 厦门灵玲大酒店有限公司</t>
  </si>
  <si>
    <t>灵玲厅</t>
  </si>
  <si>
    <t>厦门市集美区杏锦路352号</t>
  </si>
  <si>
    <t>0592-3781111</t>
  </si>
  <si>
    <t>大象厅</t>
  </si>
  <si>
    <t>鳄鱼厅</t>
  </si>
  <si>
    <t>孔雀厅</t>
  </si>
  <si>
    <t>老虎厅</t>
  </si>
  <si>
    <t>熊猫厅</t>
  </si>
  <si>
    <t xml:space="preserve"> 可居酒店</t>
  </si>
  <si>
    <t xml:space="preserve"> 厦门可居酒店有限公司</t>
  </si>
  <si>
    <t>会议室A</t>
  </si>
  <si>
    <t>420人</t>
  </si>
  <si>
    <t>厦门市湖里区长浩东路23号</t>
  </si>
  <si>
    <t xml:space="preserve"> 0592-3598888</t>
  </si>
  <si>
    <t>会议室B</t>
  </si>
  <si>
    <t>会议室C</t>
  </si>
  <si>
    <t>140人</t>
  </si>
  <si>
    <t>会议室D</t>
  </si>
  <si>
    <t>厦门禹洲温德姆至尊豪廷大酒店</t>
  </si>
  <si>
    <t xml:space="preserve">厦门禹洲酒店投资管理有限公司       </t>
  </si>
  <si>
    <t>禹洲厅</t>
  </si>
  <si>
    <r>
      <rPr>
        <sz val="14"/>
        <rFont val="宋体"/>
        <charset val="134"/>
        <scheme val="minor"/>
      </rPr>
      <t>567/972</t>
    </r>
  </si>
  <si>
    <r>
      <rPr>
        <sz val="14"/>
        <rFont val="宋体"/>
        <charset val="134"/>
        <scheme val="minor"/>
      </rPr>
      <t>课桌式/剧院式</t>
    </r>
  </si>
  <si>
    <t>厦门市湖里区钟宅路882号</t>
  </si>
  <si>
    <t>0592-8752222</t>
  </si>
  <si>
    <t>禹洲A厅</t>
  </si>
  <si>
    <r>
      <rPr>
        <sz val="14"/>
        <rFont val="宋体"/>
        <charset val="134"/>
        <scheme val="minor"/>
      </rPr>
      <t>162/216</t>
    </r>
  </si>
  <si>
    <t>禹洲B厅</t>
  </si>
  <si>
    <r>
      <rPr>
        <sz val="14"/>
        <rFont val="宋体"/>
        <charset val="134"/>
        <scheme val="minor"/>
      </rPr>
      <t>240/390</t>
    </r>
  </si>
  <si>
    <r>
      <rPr>
        <sz val="14"/>
        <rFont val="宋体"/>
        <charset val="134"/>
        <scheme val="minor"/>
      </rPr>
      <t>禹洲C厅</t>
    </r>
  </si>
  <si>
    <t>温德姆厅</t>
  </si>
  <si>
    <r>
      <rPr>
        <sz val="14"/>
        <rFont val="宋体"/>
        <charset val="134"/>
        <scheme val="minor"/>
      </rPr>
      <t>216/462</t>
    </r>
  </si>
  <si>
    <t>温德姆A厅</t>
  </si>
  <si>
    <r>
      <rPr>
        <sz val="14"/>
        <rFont val="宋体"/>
        <charset val="134"/>
        <scheme val="minor"/>
      </rPr>
      <t>72/132</t>
    </r>
  </si>
  <si>
    <t>温德姆B厅</t>
  </si>
  <si>
    <t>课桌式/剧院式</t>
  </si>
  <si>
    <t>五缘湾1厅</t>
  </si>
  <si>
    <r>
      <rPr>
        <sz val="14"/>
        <rFont val="宋体"/>
        <charset val="134"/>
        <scheme val="minor"/>
      </rPr>
      <t>72/204</t>
    </r>
  </si>
  <si>
    <t>五缘湾2厅</t>
  </si>
  <si>
    <r>
      <rPr>
        <sz val="14"/>
        <rFont val="宋体"/>
        <charset val="134"/>
        <scheme val="minor"/>
      </rPr>
      <t>五缘湾3厅</t>
    </r>
  </si>
  <si>
    <r>
      <rPr>
        <sz val="14"/>
        <rFont val="宋体"/>
        <charset val="134"/>
        <scheme val="minor"/>
      </rPr>
      <t>36/70</t>
    </r>
  </si>
  <si>
    <t>五缘湾5厅</t>
  </si>
  <si>
    <t>五缘湾6厅</t>
  </si>
  <si>
    <t>五缘湾7厅</t>
  </si>
  <si>
    <t>贵宾室1厅</t>
  </si>
  <si>
    <r>
      <rPr>
        <sz val="14"/>
        <rFont val="宋体"/>
        <charset val="134"/>
        <scheme val="minor"/>
      </rPr>
      <t>36/50</t>
    </r>
  </si>
  <si>
    <t>贵宾室2厅</t>
  </si>
  <si>
    <t>厦门山水宾馆</t>
  </si>
  <si>
    <t xml:space="preserve"> 自然资源部厦门培训中心</t>
  </si>
  <si>
    <t>三星</t>
  </si>
  <si>
    <t>厦门市集美区嘉庚路63号</t>
  </si>
  <si>
    <t>0592-6680888</t>
  </si>
  <si>
    <t>广莱美居酒店</t>
  </si>
  <si>
    <t xml:space="preserve"> 厦门广莱酒店有限公司</t>
  </si>
  <si>
    <t>400平</t>
  </si>
  <si>
    <t>剧院、课桌、回型、岛屿</t>
  </si>
  <si>
    <t>厦门市思明区前埔岭兜西路299号</t>
  </si>
  <si>
    <t>160平</t>
  </si>
  <si>
    <t>巴黎副厅</t>
  </si>
  <si>
    <t>剧院、岛屿、课桌</t>
  </si>
  <si>
    <t>教师酒店</t>
  </si>
  <si>
    <t>厦门海旅教师酒店有限公司</t>
  </si>
  <si>
    <t>桃李厅</t>
  </si>
  <si>
    <r>
      <rPr>
        <sz val="14"/>
        <rFont val="宋体"/>
        <charset val="134"/>
        <scheme val="minor"/>
      </rPr>
      <t>剧院式</t>
    </r>
  </si>
  <si>
    <t>厦门市海沧区嵩屿南一里232号</t>
  </si>
  <si>
    <t>0592-6881993</t>
  </si>
  <si>
    <t>京师堂</t>
  </si>
  <si>
    <t>玄同厅</t>
  </si>
  <si>
    <t xml:space="preserve"> 厦门山水宾馆</t>
  </si>
  <si>
    <t xml:space="preserve"> 厦门山水宾馆有限公司</t>
  </si>
  <si>
    <r>
      <rPr>
        <sz val="14"/>
        <rFont val="宋体"/>
        <charset val="134"/>
        <scheme val="minor"/>
      </rPr>
      <t>大会议室</t>
    </r>
  </si>
  <si>
    <t>厦门市集美区嘉庚路61号</t>
  </si>
  <si>
    <t>厦门中维鼓浪湾酒店</t>
  </si>
  <si>
    <t>厦门鼓浪湾大酒店有限公司</t>
  </si>
  <si>
    <t>金砖厅</t>
  </si>
  <si>
    <t>厦门市海沧区滨湖东路99号</t>
  </si>
  <si>
    <t>古田厅01</t>
  </si>
  <si>
    <t>厦门宾馆</t>
  </si>
  <si>
    <t>厦门厦宾酒店有限公司</t>
  </si>
  <si>
    <t>紫晶厅</t>
  </si>
  <si>
    <t>300人/500人</t>
  </si>
  <si>
    <t>厦门市思明区虎园路16号</t>
  </si>
  <si>
    <t xml:space="preserve">0592-2053333 </t>
  </si>
  <si>
    <t>明宵厅</t>
  </si>
  <si>
    <t>200人/400人</t>
  </si>
  <si>
    <t>富园厅</t>
  </si>
  <si>
    <t>广益厅</t>
  </si>
  <si>
    <t>80人/150人</t>
  </si>
  <si>
    <t>琼林厅</t>
  </si>
  <si>
    <t>70人/130人</t>
  </si>
  <si>
    <t>礼泉1厅</t>
  </si>
  <si>
    <t>60人/100人</t>
  </si>
  <si>
    <t>礼泉2厅</t>
  </si>
  <si>
    <t>文华厅</t>
  </si>
  <si>
    <t>50人/70人</t>
  </si>
  <si>
    <t>饮和厅</t>
  </si>
  <si>
    <t>24人/48人</t>
  </si>
  <si>
    <t>厦门融通白鹭宾馆</t>
  </si>
  <si>
    <t xml:space="preserve"> 厦门融通白鹭宾馆有限责任公司</t>
  </si>
  <si>
    <t>综合楼3楼会议室</t>
  </si>
  <si>
    <t>400人</t>
  </si>
  <si>
    <t>厦门市思明区虎园路6号</t>
  </si>
  <si>
    <t>0592-2051111</t>
  </si>
  <si>
    <t>综合楼4楼会议室</t>
  </si>
  <si>
    <t>综合楼5楼会议室</t>
  </si>
  <si>
    <t>主楼10楼会议室</t>
  </si>
  <si>
    <t>主楼11楼会议室</t>
  </si>
  <si>
    <r>
      <rPr>
        <sz val="14"/>
        <rFont val="宋体"/>
        <charset val="134"/>
        <scheme val="minor"/>
      </rPr>
      <t>回字形</t>
    </r>
  </si>
  <si>
    <t>厦门国际会议中心酒店</t>
  </si>
  <si>
    <t xml:space="preserve">厦门国际会议中心酒店有限公司
</t>
  </si>
  <si>
    <r>
      <rPr>
        <sz val="14"/>
        <rFont val="宋体"/>
        <charset val="134"/>
        <scheme val="minor"/>
      </rPr>
      <t>金厦厅</t>
    </r>
  </si>
  <si>
    <t>厦门市环岛东路1697号</t>
  </si>
  <si>
    <t>0592－5958888</t>
  </si>
  <si>
    <r>
      <rPr>
        <sz val="14"/>
        <rFont val="宋体"/>
        <charset val="134"/>
        <scheme val="minor"/>
      </rPr>
      <t>国宴一楼多功能A+B厅</t>
    </r>
  </si>
  <si>
    <r>
      <rPr>
        <sz val="14"/>
        <rFont val="宋体"/>
        <charset val="134"/>
        <scheme val="minor"/>
      </rPr>
      <t>海棠厅</t>
    </r>
  </si>
  <si>
    <r>
      <rPr>
        <sz val="14"/>
        <rFont val="宋体"/>
        <charset val="134"/>
        <scheme val="minor"/>
      </rPr>
      <t>百合厅</t>
    </r>
  </si>
  <si>
    <t>18-28人</t>
  </si>
  <si>
    <r>
      <rPr>
        <sz val="14"/>
        <rFont val="宋体"/>
        <charset val="134"/>
        <scheme val="minor"/>
      </rPr>
      <t>紫荆厅</t>
    </r>
  </si>
  <si>
    <t>厦门国际会展酒店</t>
  </si>
  <si>
    <t xml:space="preserve">厦门国际会展酒店有限公司
</t>
  </si>
  <si>
    <r>
      <rPr>
        <sz val="14"/>
        <rFont val="宋体"/>
        <charset val="134"/>
        <scheme val="minor"/>
      </rPr>
      <t>国际报告厅</t>
    </r>
  </si>
  <si>
    <r>
      <rPr>
        <sz val="14"/>
        <rFont val="宋体"/>
        <charset val="134"/>
        <scheme val="minor"/>
      </rPr>
      <t>300-450人</t>
    </r>
  </si>
  <si>
    <r>
      <rPr>
        <sz val="14"/>
        <rFont val="宋体"/>
        <charset val="134"/>
        <scheme val="minor"/>
      </rPr>
      <t>固定课桌式</t>
    </r>
  </si>
  <si>
    <t>厦门市会展二路199号</t>
  </si>
  <si>
    <t xml:space="preserve"> 0592-5959999</t>
  </si>
  <si>
    <r>
      <rPr>
        <sz val="14"/>
        <rFont val="宋体"/>
        <charset val="134"/>
        <scheme val="minor"/>
      </rPr>
      <t>海景会议室9</t>
    </r>
  </si>
  <si>
    <t>80-110人</t>
  </si>
  <si>
    <r>
      <rPr>
        <sz val="14"/>
        <rFont val="宋体"/>
        <charset val="134"/>
        <scheme val="minor"/>
      </rPr>
      <t>海景会议室8</t>
    </r>
  </si>
  <si>
    <r>
      <rPr>
        <sz val="14"/>
        <rFont val="宋体"/>
        <charset val="134"/>
        <scheme val="minor"/>
      </rPr>
      <t>海景会议室6</t>
    </r>
  </si>
  <si>
    <r>
      <rPr>
        <sz val="14"/>
        <rFont val="宋体"/>
        <charset val="134"/>
        <scheme val="minor"/>
      </rPr>
      <t>会议室7</t>
    </r>
  </si>
  <si>
    <r>
      <rPr>
        <sz val="14"/>
        <rFont val="宋体"/>
        <charset val="134"/>
        <scheme val="minor"/>
      </rPr>
      <t>会议室1</t>
    </r>
  </si>
  <si>
    <r>
      <rPr>
        <sz val="14"/>
        <rFont val="宋体"/>
        <charset val="134"/>
        <scheme val="minor"/>
      </rPr>
      <t>董事桌</t>
    </r>
  </si>
  <si>
    <r>
      <rPr>
        <sz val="14"/>
        <rFont val="宋体"/>
        <charset val="134"/>
        <scheme val="minor"/>
      </rPr>
      <t>会议室2</t>
    </r>
  </si>
  <si>
    <r>
      <rPr>
        <sz val="14"/>
        <rFont val="宋体"/>
        <charset val="134"/>
        <scheme val="minor"/>
      </rPr>
      <t>18-28人</t>
    </r>
  </si>
  <si>
    <r>
      <rPr>
        <sz val="14"/>
        <rFont val="宋体"/>
        <charset val="134"/>
        <scheme val="minor"/>
      </rPr>
      <t>会议室3</t>
    </r>
  </si>
  <si>
    <t>董事桌</t>
  </si>
  <si>
    <t>禹洲嘉美伦酒店公寓</t>
  </si>
  <si>
    <t xml:space="preserve">厦门帝元保税储运有限公司酒店
</t>
  </si>
  <si>
    <r>
      <rPr>
        <sz val="14"/>
        <rFont val="宋体"/>
        <charset val="134"/>
        <scheme val="minor"/>
      </rPr>
      <t>多功能会议室</t>
    </r>
  </si>
  <si>
    <t>剧院式、课桌式、围桌式、U型、鱼骨式</t>
  </si>
  <si>
    <t>厦门市湖里区金湖二里76号</t>
  </si>
  <si>
    <t>0592-7703888</t>
  </si>
  <si>
    <r>
      <rPr>
        <sz val="14"/>
        <rFont val="宋体"/>
        <charset val="134"/>
        <scheme val="minor"/>
      </rPr>
      <t>会客室</t>
    </r>
  </si>
  <si>
    <t>会客式</t>
  </si>
  <si>
    <r>
      <rPr>
        <sz val="14"/>
        <rFont val="宋体"/>
        <charset val="134"/>
        <scheme val="minor"/>
      </rPr>
      <t>小会议室</t>
    </r>
  </si>
  <si>
    <t>董事会</t>
  </si>
  <si>
    <t>厦门海沧融信华邑酒店</t>
  </si>
  <si>
    <t xml:space="preserve"> 融信（厦门）房地产开发有限公司华邑酒店分公司</t>
  </si>
  <si>
    <t>厦门厅1/厦门厅2/厦门厅3/厦门厅1+2/厦门厅2+3/厦门厅/海沧厅</t>
  </si>
  <si>
    <r>
      <rPr>
        <sz val="14"/>
        <rFont val="宋体"/>
        <charset val="134"/>
        <scheme val="minor"/>
      </rPr>
      <t>130-700</t>
    </r>
  </si>
  <si>
    <r>
      <rPr>
        <sz val="14"/>
        <rFont val="宋体"/>
        <charset val="134"/>
        <scheme val="minor"/>
      </rPr>
      <t>厦门市海沧区海沧大道坪山南里63号</t>
    </r>
  </si>
  <si>
    <r>
      <rPr>
        <sz val="14"/>
        <rFont val="宋体"/>
        <charset val="134"/>
        <scheme val="minor"/>
      </rPr>
      <t>0592-3318888</t>
    </r>
  </si>
  <si>
    <r>
      <rPr>
        <sz val="14"/>
        <rFont val="宋体"/>
        <charset val="134"/>
        <scheme val="minor"/>
      </rPr>
      <t>天竺厅/仙岳厅</t>
    </r>
  </si>
  <si>
    <r>
      <rPr>
        <sz val="14"/>
        <rFont val="宋体"/>
        <charset val="134"/>
        <scheme val="minor"/>
      </rPr>
      <t>60-80</t>
    </r>
  </si>
  <si>
    <t>厦门马哥孛罗东方大酒店</t>
  </si>
  <si>
    <t xml:space="preserve">厦门东方酒店有限公司
</t>
  </si>
  <si>
    <t>马哥孛罗 宴会厅</t>
  </si>
  <si>
    <t>厦门市思明区湖滨北建业路8号</t>
  </si>
  <si>
    <t>0592-5091888</t>
  </si>
  <si>
    <r>
      <rPr>
        <sz val="14"/>
        <rFont val="宋体"/>
        <charset val="134"/>
        <scheme val="minor"/>
      </rPr>
      <t>锦绣阁1-3</t>
    </r>
  </si>
  <si>
    <t>80人</t>
  </si>
  <si>
    <t>锦绣阁1/锦绣阁2/锦绣阁3/锦绣阁8/锦绣阁9/锦绣阁10</t>
  </si>
  <si>
    <t>45人</t>
  </si>
  <si>
    <t>牡丹万鹏宾馆</t>
  </si>
  <si>
    <t>厦门牡丹大酒楼有限公司</t>
  </si>
  <si>
    <r>
      <rPr>
        <sz val="14"/>
        <rFont val="宋体"/>
        <charset val="134"/>
        <scheme val="minor"/>
      </rPr>
      <t>音乐厅</t>
    </r>
  </si>
  <si>
    <t>厦门市思明区虎园路17号</t>
  </si>
  <si>
    <t>0592-2662888</t>
  </si>
  <si>
    <t>科技局培训中心</t>
  </si>
  <si>
    <t>80-120</t>
  </si>
  <si>
    <t>课桌式/回形</t>
  </si>
  <si>
    <t>会议室一</t>
  </si>
  <si>
    <t>会议室二</t>
  </si>
  <si>
    <t>董事局式</t>
  </si>
  <si>
    <t>兴恒大酒店</t>
  </si>
  <si>
    <t>厦门兴恒实业有限公司兴恒大酒店</t>
  </si>
  <si>
    <t>牡丹多功能厅</t>
  </si>
  <si>
    <t>厦门市翔安区巷北路869号</t>
  </si>
  <si>
    <t>0592-7100000</t>
  </si>
  <si>
    <t>百合多功能厅</t>
  </si>
  <si>
    <r>
      <rPr>
        <sz val="14"/>
        <rFont val="宋体"/>
        <charset val="134"/>
        <scheme val="minor"/>
      </rPr>
      <t>玫瑰多功能厅</t>
    </r>
  </si>
  <si>
    <t>玉兰多功能厅</t>
  </si>
  <si>
    <t>翔安悦华酒店</t>
  </si>
  <si>
    <t>厦门建翔悦华酒店有限公司</t>
  </si>
  <si>
    <t>华庭厅</t>
  </si>
  <si>
    <t>厦门市翔安区马巷镇莲亭路832号</t>
  </si>
  <si>
    <t>0592-7291888</t>
  </si>
  <si>
    <t>文昌厅</t>
  </si>
  <si>
    <t>聚贤厅</t>
  </si>
  <si>
    <t>清澜厅</t>
  </si>
  <si>
    <t>普佑厅</t>
  </si>
  <si>
    <t>雍翔厅</t>
  </si>
  <si>
    <t>厦门泰地万豪酒店</t>
  </si>
  <si>
    <t>厦门泰地置业有限公司泰地万豪酒店分公司</t>
  </si>
  <si>
    <t>大宴会厅</t>
  </si>
  <si>
    <t>中国福建省厦门市海沧区海沧大道839-843号</t>
  </si>
  <si>
    <t>0592-6506666</t>
  </si>
  <si>
    <t>大宴会厅1+2</t>
  </si>
  <si>
    <t>大宴会厅1</t>
  </si>
  <si>
    <t>大宴会厅3-1</t>
  </si>
  <si>
    <t>会议室1+2</t>
  </si>
  <si>
    <t>会议室1</t>
  </si>
  <si>
    <t>会议室2</t>
  </si>
  <si>
    <t>会议室3</t>
  </si>
  <si>
    <t>会议室8</t>
  </si>
  <si>
    <t>滨北颐豪酒店</t>
  </si>
  <si>
    <t>厦门颐豪酒店有限公司</t>
  </si>
  <si>
    <t>望湖厅</t>
  </si>
  <si>
    <t>剧院、课桌</t>
  </si>
  <si>
    <t>厦门市思明区湖滨北路40号中银大厦内</t>
  </si>
  <si>
    <t>0592-5303333</t>
  </si>
  <si>
    <t>明珠厅</t>
  </si>
  <si>
    <t>U型、课桌</t>
  </si>
  <si>
    <t>大唐景澜酒店</t>
  </si>
  <si>
    <t>厦门大唐酒店有限公司</t>
  </si>
  <si>
    <t>大唐厅/福信厅</t>
  </si>
  <si>
    <t>700人</t>
  </si>
  <si>
    <t>剧场式</t>
  </si>
  <si>
    <t>福建省厦门市思明区吕岭路1997号</t>
  </si>
  <si>
    <t>0592-5506686</t>
  </si>
  <si>
    <t>霞湾厅</t>
  </si>
  <si>
    <t>逸云厅/栖鹭厅</t>
  </si>
  <si>
    <t>48人</t>
  </si>
  <si>
    <t>天元君隆大酒店</t>
  </si>
  <si>
    <t>厦门天元君隆大酒店有限公司</t>
  </si>
  <si>
    <r>
      <rPr>
        <sz val="14"/>
        <rFont val="宋体"/>
        <charset val="134"/>
        <scheme val="minor"/>
      </rPr>
      <t>四星</t>
    </r>
  </si>
  <si>
    <r>
      <rPr>
        <sz val="14"/>
        <rFont val="宋体"/>
        <charset val="134"/>
        <scheme val="minor"/>
      </rPr>
      <t>7楼多功能厅</t>
    </r>
  </si>
  <si>
    <r>
      <rPr>
        <sz val="14"/>
        <rFont val="宋体"/>
        <charset val="134"/>
        <scheme val="minor"/>
      </rPr>
      <t>厦门市思明区前埔路189号</t>
    </r>
  </si>
  <si>
    <r>
      <rPr>
        <sz val="14"/>
        <rFont val="宋体"/>
        <charset val="134"/>
        <scheme val="minor"/>
      </rPr>
      <t>0592-2593888</t>
    </r>
  </si>
  <si>
    <r>
      <rPr>
        <sz val="14"/>
        <rFont val="宋体"/>
        <charset val="134"/>
        <scheme val="minor"/>
      </rPr>
      <t>君隆A厅</t>
    </r>
  </si>
  <si>
    <r>
      <rPr>
        <sz val="14"/>
        <rFont val="宋体"/>
        <charset val="134"/>
        <scheme val="minor"/>
      </rPr>
      <t>君隆AB厅</t>
    </r>
  </si>
  <si>
    <r>
      <rPr>
        <sz val="14"/>
        <rFont val="宋体"/>
        <charset val="134"/>
        <scheme val="minor"/>
      </rPr>
      <t>君隆C厅</t>
    </r>
  </si>
  <si>
    <t>天元酒店</t>
  </si>
  <si>
    <t xml:space="preserve"> 厦门天元酒店有限公司
</t>
  </si>
  <si>
    <t>8间</t>
  </si>
  <si>
    <t>天元宴会A、B、C厅
紫金宴会厅A、B
多功能厅6、 7
海峡厅</t>
  </si>
  <si>
    <t>100人以上</t>
  </si>
  <si>
    <t>厦门市思明区环岛东路1813号</t>
  </si>
  <si>
    <t>0592—5663999</t>
  </si>
  <si>
    <t>多功能厅1、 2、 3、 5</t>
  </si>
  <si>
    <t>课桌式+剧院式</t>
  </si>
  <si>
    <t>董事会议室、贵宾休息室</t>
  </si>
  <si>
    <t>50人以下</t>
  </si>
  <si>
    <t>天元宴会A、B、C厅
紫金宴会厅A、B
多功能厅6、 7
海峡厅</t>
  </si>
  <si>
    <t>厦门悦华酒店</t>
  </si>
  <si>
    <t xml:space="preserve">厦门悦华酒店
</t>
  </si>
  <si>
    <t>1间</t>
  </si>
  <si>
    <t>厦门市湖里区悦华路101号</t>
  </si>
  <si>
    <t>华庭1厅</t>
  </si>
  <si>
    <t>华庭2厅</t>
  </si>
  <si>
    <t>荣华厅</t>
  </si>
  <si>
    <t>荣华2厅</t>
  </si>
  <si>
    <t>馨悦A厅</t>
  </si>
  <si>
    <t>馨悦B厅</t>
  </si>
  <si>
    <t>凤凰2厅</t>
  </si>
  <si>
    <t>凌云A厅</t>
  </si>
  <si>
    <r>
      <rPr>
        <sz val="14"/>
        <rFont val="宋体"/>
        <charset val="134"/>
        <scheme val="minor"/>
      </rPr>
      <t>馨悦C厅</t>
    </r>
  </si>
  <si>
    <t>馨悦D厅</t>
  </si>
  <si>
    <r>
      <rPr>
        <sz val="14"/>
        <rFont val="宋体"/>
        <charset val="134"/>
        <scheme val="minor"/>
      </rPr>
      <t>凌云B厅</t>
    </r>
  </si>
  <si>
    <t>凌云C厅</t>
  </si>
  <si>
    <r>
      <rPr>
        <sz val="14"/>
        <rFont val="宋体"/>
        <charset val="134"/>
        <scheme val="minor"/>
      </rPr>
      <t>华悦厅</t>
    </r>
  </si>
  <si>
    <t>维洛拉大酒店</t>
  </si>
  <si>
    <t xml:space="preserve">厦门厦凤酒店有限公司 </t>
  </si>
  <si>
    <r>
      <rPr>
        <sz val="14"/>
        <rFont val="宋体"/>
        <charset val="134"/>
        <scheme val="minor"/>
      </rPr>
      <t>思明区大厝山路68号</t>
    </r>
  </si>
  <si>
    <r>
      <rPr>
        <sz val="14"/>
        <rFont val="宋体"/>
        <charset val="134"/>
        <scheme val="minor"/>
      </rPr>
      <t>0592-2625888</t>
    </r>
  </si>
  <si>
    <t>渊博厅</t>
  </si>
  <si>
    <r>
      <rPr>
        <sz val="14"/>
        <rFont val="宋体"/>
        <charset val="134"/>
        <scheme val="minor"/>
      </rPr>
      <t>广益厅</t>
    </r>
  </si>
  <si>
    <r>
      <rPr>
        <sz val="14"/>
        <rFont val="宋体"/>
        <charset val="134"/>
        <scheme val="minor"/>
      </rPr>
      <t>渊博厅</t>
    </r>
  </si>
  <si>
    <t>佰翔五通酒店</t>
  </si>
  <si>
    <t xml:space="preserve">厦门佰翔五通酒店有限公司 </t>
  </si>
  <si>
    <r>
      <rPr>
        <sz val="14"/>
        <rFont val="宋体"/>
        <charset val="134"/>
        <scheme val="minor"/>
      </rPr>
      <t>中国汇ABC</t>
    </r>
  </si>
  <si>
    <r>
      <rPr>
        <sz val="14"/>
        <rFont val="宋体"/>
        <charset val="134"/>
        <scheme val="minor"/>
      </rPr>
      <t>厦门市湖里区环岛东路2496号</t>
    </r>
  </si>
  <si>
    <r>
      <rPr>
        <sz val="14"/>
        <rFont val="宋体"/>
        <charset val="134"/>
        <scheme val="minor"/>
      </rPr>
      <t>0592-3917777</t>
    </r>
  </si>
  <si>
    <r>
      <rPr>
        <sz val="14"/>
        <rFont val="宋体"/>
        <charset val="134"/>
        <scheme val="minor"/>
      </rPr>
      <t>格澜ABC</t>
    </r>
  </si>
  <si>
    <r>
      <rPr>
        <sz val="14"/>
        <rFont val="宋体"/>
        <charset val="134"/>
        <scheme val="minor"/>
      </rPr>
      <t>格物ABC</t>
    </r>
  </si>
  <si>
    <r>
      <rPr>
        <sz val="14"/>
        <rFont val="宋体"/>
        <charset val="134"/>
        <scheme val="minor"/>
      </rPr>
      <t>格致ABC</t>
    </r>
  </si>
  <si>
    <r>
      <rPr>
        <sz val="14"/>
        <rFont val="宋体"/>
        <charset val="134"/>
        <scheme val="minor"/>
      </rPr>
      <t>格韵</t>
    </r>
  </si>
  <si>
    <r>
      <rPr>
        <sz val="14"/>
        <rFont val="宋体"/>
        <charset val="134"/>
        <scheme val="minor"/>
      </rPr>
      <t>格思</t>
    </r>
  </si>
  <si>
    <t>厦门百琪万怡酒店</t>
  </si>
  <si>
    <t>厦门百琪投资有限公司万怡酒店分公司</t>
  </si>
  <si>
    <t>宴会厅，会议室1+2，会议室3+5</t>
  </si>
  <si>
    <t>170人-270人</t>
  </si>
  <si>
    <r>
      <rPr>
        <sz val="14"/>
        <rFont val="宋体"/>
        <charset val="134"/>
        <scheme val="minor"/>
      </rPr>
      <t>厦门市湖里区高崎北路439号</t>
    </r>
  </si>
  <si>
    <t>0592-3169999</t>
  </si>
  <si>
    <t>会议室1,2,3,5</t>
  </si>
  <si>
    <t>70人</t>
  </si>
  <si>
    <t>18人</t>
  </si>
  <si>
    <t>固定董事会议室</t>
  </si>
  <si>
    <t>厦门瑞颐逸居酒店</t>
  </si>
  <si>
    <t>厦门和平里酒店有限公司厦门自贸试验区分公司</t>
  </si>
  <si>
    <t>3F多功能厅AB</t>
  </si>
  <si>
    <r>
      <rPr>
        <sz val="14"/>
        <rFont val="宋体"/>
        <charset val="134"/>
        <scheme val="minor"/>
      </rPr>
      <t>200/100</t>
    </r>
  </si>
  <si>
    <t>厦门市兴隆路29-6号</t>
  </si>
  <si>
    <t>0592-3866666</t>
  </si>
  <si>
    <t>3F多功能厅A/B</t>
  </si>
  <si>
    <t>2F董事会议室</t>
  </si>
  <si>
    <r>
      <rPr>
        <sz val="14"/>
        <rFont val="宋体"/>
        <charset val="134"/>
        <scheme val="minor"/>
      </rPr>
      <t>固定董事会议事</t>
    </r>
  </si>
  <si>
    <r>
      <rPr>
        <sz val="14"/>
        <rFont val="宋体"/>
        <charset val="134"/>
        <scheme val="minor"/>
      </rPr>
      <t>3F多功能厅</t>
    </r>
  </si>
  <si>
    <t>厦门市沧海苑</t>
  </si>
  <si>
    <t xml:space="preserve"> 厦门市沧海苑</t>
  </si>
  <si>
    <r>
      <rPr>
        <sz val="14"/>
        <rFont val="宋体"/>
        <charset val="134"/>
        <scheme val="minor"/>
      </rPr>
      <t>剧场型、课桌型、马蹄型、囗字型</t>
    </r>
  </si>
  <si>
    <r>
      <rPr>
        <sz val="14"/>
        <rFont val="宋体"/>
        <charset val="134"/>
        <scheme val="minor"/>
      </rPr>
      <t>厦门市海沧区兴港一里199号</t>
    </r>
  </si>
  <si>
    <t>0592-6889400</t>
  </si>
  <si>
    <t>座谈型、董事型、洽谈型</t>
  </si>
  <si>
    <t>泰谷酒店</t>
  </si>
  <si>
    <t>厦门泰谷酒店有限公司</t>
  </si>
  <si>
    <t>泰谷厅</t>
  </si>
  <si>
    <r>
      <rPr>
        <sz val="14"/>
        <rFont val="宋体"/>
        <charset val="134"/>
        <scheme val="minor"/>
      </rPr>
      <t>厦门鹭江道2号第一广场东座</t>
    </r>
  </si>
  <si>
    <t>0592-3337777</t>
  </si>
  <si>
    <t>石画堂</t>
  </si>
  <si>
    <t>鼓旅会务中心</t>
  </si>
  <si>
    <t>厦门鼓旅会务有限公司</t>
  </si>
  <si>
    <t>306教室</t>
  </si>
  <si>
    <r>
      <rPr>
        <sz val="14"/>
        <rFont val="宋体"/>
        <charset val="134"/>
        <scheme val="minor"/>
      </rPr>
      <t>电脑教室</t>
    </r>
  </si>
  <si>
    <r>
      <rPr>
        <sz val="14"/>
        <rFont val="宋体"/>
        <charset val="134"/>
        <scheme val="minor"/>
      </rPr>
      <t>厦门市思明区前埔东路22号</t>
    </r>
  </si>
  <si>
    <t>0592-5909388</t>
  </si>
  <si>
    <t>307教室</t>
  </si>
  <si>
    <t>32人</t>
  </si>
  <si>
    <t>电脑教室</t>
  </si>
  <si>
    <t>406、408、409教室</t>
  </si>
  <si>
    <t>46人</t>
  </si>
  <si>
    <t>课桌椅</t>
  </si>
  <si>
    <t>407教室</t>
  </si>
  <si>
    <r>
      <rPr>
        <sz val="14"/>
        <rFont val="宋体"/>
        <charset val="134"/>
        <scheme val="minor"/>
      </rPr>
      <t>圆形</t>
    </r>
  </si>
  <si>
    <t>506、508、509教室</t>
  </si>
  <si>
    <t>507教室</t>
  </si>
  <si>
    <t>圆形</t>
  </si>
  <si>
    <t>510教室</t>
  </si>
  <si>
    <t>24人</t>
  </si>
  <si>
    <t>方桌</t>
  </si>
  <si>
    <t>511教室</t>
  </si>
  <si>
    <t>72人</t>
  </si>
  <si>
    <t>606教室</t>
  </si>
  <si>
    <t>180人</t>
  </si>
  <si>
    <t>阶梯教室</t>
  </si>
  <si>
    <t>声讯室</t>
  </si>
  <si>
    <t>601教室</t>
  </si>
  <si>
    <t>可移动桌椅、课桌椅</t>
  </si>
  <si>
    <t>厦门海上花园酒店</t>
  </si>
  <si>
    <r>
      <rPr>
        <sz val="14"/>
        <rFont val="宋体"/>
        <charset val="134"/>
        <scheme val="minor"/>
      </rPr>
      <t>一类会议</t>
    </r>
  </si>
  <si>
    <t>五洲会议室</t>
  </si>
  <si>
    <t>178人</t>
  </si>
  <si>
    <t>厦门市思明区鼓浪屿田尾路27号</t>
  </si>
  <si>
    <t>0592-2357898</t>
  </si>
  <si>
    <r>
      <rPr>
        <sz val="14"/>
        <rFont val="宋体"/>
        <charset val="134"/>
        <scheme val="minor"/>
      </rPr>
      <t>二类会议</t>
    </r>
  </si>
  <si>
    <t>第一会议室</t>
  </si>
  <si>
    <t>15-40人</t>
  </si>
  <si>
    <t>会客室</t>
  </si>
  <si>
    <r>
      <rPr>
        <sz val="14"/>
        <rFont val="宋体"/>
        <charset val="134"/>
        <scheme val="minor"/>
      </rPr>
      <t>三类会议</t>
    </r>
  </si>
  <si>
    <t>第五会议室</t>
  </si>
  <si>
    <r>
      <rPr>
        <sz val="14"/>
        <rFont val="宋体"/>
        <charset val="134"/>
        <scheme val="minor"/>
      </rPr>
      <t>固定董事会式</t>
    </r>
  </si>
  <si>
    <t>第六会议室</t>
  </si>
  <si>
    <t>20-30人</t>
  </si>
  <si>
    <t>第七会议室</t>
  </si>
  <si>
    <t>固定回字型</t>
  </si>
  <si>
    <t>东南亚大酒店</t>
  </si>
  <si>
    <t xml:space="preserve"> 厦门东南亚大酒店有限公司</t>
  </si>
  <si>
    <t>华泰厅</t>
  </si>
  <si>
    <t>300/500</t>
  </si>
  <si>
    <r>
      <rPr>
        <sz val="14"/>
        <rFont val="宋体"/>
        <charset val="134"/>
        <scheme val="minor"/>
      </rPr>
      <t>厦门市思明区厦禾路908号</t>
    </r>
  </si>
  <si>
    <t>闽港厅</t>
  </si>
  <si>
    <t>250/450</t>
  </si>
  <si>
    <t>华闽厅</t>
  </si>
  <si>
    <t>210/400</t>
  </si>
  <si>
    <t>华谊厅</t>
  </si>
  <si>
    <t>70/150</t>
  </si>
  <si>
    <t>华荣厅</t>
  </si>
  <si>
    <t>35/75</t>
  </si>
  <si>
    <t>华翔厅</t>
  </si>
  <si>
    <t>口字形</t>
  </si>
  <si>
    <t>五缘水乡酒店</t>
  </si>
  <si>
    <t xml:space="preserve">厦门市五缘水乡酒店有限公司
</t>
  </si>
  <si>
    <t>四季厅</t>
  </si>
  <si>
    <t>厦门市湖里区汤屿路780、782、784、786、788、790、798号</t>
  </si>
  <si>
    <t>0592-5089999</t>
  </si>
  <si>
    <r>
      <rPr>
        <sz val="14"/>
        <rFont val="宋体"/>
        <charset val="134"/>
        <scheme val="minor"/>
      </rPr>
      <t>锦绣厅</t>
    </r>
  </si>
  <si>
    <t>地缘厅</t>
  </si>
  <si>
    <t>天缘厅</t>
  </si>
  <si>
    <t>和鸣厅</t>
  </si>
  <si>
    <t>日缘厅</t>
  </si>
  <si>
    <t>月缘厅</t>
  </si>
  <si>
    <t>口字型</t>
  </si>
  <si>
    <t>湖景厅</t>
  </si>
  <si>
    <t>五缘厅</t>
  </si>
  <si>
    <t>V88包厢</t>
  </si>
  <si>
    <t>天鹅大酒店</t>
  </si>
  <si>
    <t>厦门天鹅大酒店有限公司</t>
  </si>
  <si>
    <t>佐岸厅</t>
  </si>
  <si>
    <t>福建省厦门市思明区白鹭洲东路3号</t>
  </si>
  <si>
    <t>白鹭厅</t>
  </si>
  <si>
    <t>名仕厅</t>
  </si>
  <si>
    <t>如意阁</t>
  </si>
  <si>
    <t>厦门喜来登酒店</t>
  </si>
  <si>
    <t>杭钢（厦门）酒店有限公司喜来登酒店</t>
  </si>
  <si>
    <t>5星</t>
  </si>
  <si>
    <t>宴会大厅</t>
  </si>
  <si>
    <t>福建省厦门市湖里区嘉禾路386-1号</t>
  </si>
  <si>
    <r>
      <rPr>
        <sz val="14"/>
        <rFont val="宋体"/>
        <charset val="134"/>
        <scheme val="minor"/>
      </rPr>
      <t>茗香厅</t>
    </r>
  </si>
  <si>
    <t>白鹭厅
闽南厅
鼓琴厅
凤凰厅</t>
  </si>
  <si>
    <t>50
30
30
30</t>
  </si>
  <si>
    <t>厦门宝龙铂尔曼大酒店</t>
  </si>
  <si>
    <t xml:space="preserve">厦门宝龙大酒店有限公司
</t>
  </si>
  <si>
    <t>五</t>
  </si>
  <si>
    <t>钻石宴会厅</t>
  </si>
  <si>
    <r>
      <rPr>
        <sz val="14"/>
        <rFont val="宋体"/>
        <charset val="134"/>
        <scheme val="minor"/>
      </rPr>
      <t>厦门市思明区湖滨中路133号</t>
    </r>
  </si>
  <si>
    <t>0592-5188888</t>
  </si>
  <si>
    <t>钻石1厅</t>
  </si>
  <si>
    <t>钻石3厅</t>
  </si>
  <si>
    <t>钻石1+2厅</t>
  </si>
  <si>
    <t>水晶厅</t>
  </si>
  <si>
    <t>绿宝石厅</t>
  </si>
  <si>
    <t>翡翠厅</t>
  </si>
  <si>
    <t>蓝宝石厅</t>
  </si>
  <si>
    <t>钻石2厅</t>
  </si>
  <si>
    <t>翠玉厅</t>
  </si>
  <si>
    <t>珍珠厅</t>
  </si>
  <si>
    <t>黄水晶厅</t>
  </si>
  <si>
    <t>琥珀厅</t>
  </si>
  <si>
    <t>碧玉厅</t>
  </si>
  <si>
    <r>
      <rPr>
        <sz val="14"/>
        <rFont val="宋体"/>
        <charset val="134"/>
        <scheme val="minor"/>
      </rPr>
      <t>玛瑙厅</t>
    </r>
  </si>
  <si>
    <t>厦门翔鹭国际大酒店</t>
  </si>
  <si>
    <t xml:space="preserve"> 厦门国际大酒店有限公司</t>
  </si>
  <si>
    <r>
      <rPr>
        <sz val="14"/>
        <rFont val="宋体"/>
        <charset val="134"/>
        <scheme val="minor"/>
      </rPr>
      <t>中庭</t>
    </r>
  </si>
  <si>
    <r>
      <rPr>
        <sz val="14"/>
        <rFont val="宋体"/>
        <charset val="134"/>
        <scheme val="minor"/>
      </rPr>
      <t>课桌</t>
    </r>
  </si>
  <si>
    <r>
      <rPr>
        <sz val="14"/>
        <rFont val="宋体"/>
        <charset val="134"/>
        <scheme val="minor"/>
      </rPr>
      <t>福建省厦门市湖里区长浩路18号</t>
    </r>
  </si>
  <si>
    <r>
      <rPr>
        <sz val="14"/>
        <rFont val="宋体"/>
        <charset val="134"/>
        <scheme val="minor"/>
      </rPr>
      <t>翔鹭A厅</t>
    </r>
  </si>
  <si>
    <r>
      <rPr>
        <sz val="14"/>
        <rFont val="宋体"/>
        <charset val="134"/>
        <scheme val="minor"/>
      </rPr>
      <t>水晶A厅</t>
    </r>
  </si>
  <si>
    <r>
      <rPr>
        <sz val="14"/>
        <rFont val="宋体"/>
        <charset val="134"/>
        <scheme val="minor"/>
      </rPr>
      <t>多功能厅1ABC</t>
    </r>
  </si>
  <si>
    <r>
      <rPr>
        <sz val="14"/>
        <rFont val="宋体"/>
        <charset val="134"/>
        <scheme val="minor"/>
      </rPr>
      <t>多功能9AB</t>
    </r>
  </si>
  <si>
    <r>
      <rPr>
        <sz val="14"/>
        <rFont val="宋体"/>
        <charset val="134"/>
        <scheme val="minor"/>
      </rPr>
      <t>多功能厅2</t>
    </r>
  </si>
  <si>
    <t>亚朵酒店</t>
  </si>
  <si>
    <t>厦门集力酒店有限公司</t>
  </si>
  <si>
    <t>厦门市集美区银江路183号、厦门市集美区石鼓路72号</t>
  </si>
  <si>
    <r>
      <rPr>
        <sz val="14"/>
        <rFont val="宋体"/>
        <charset val="134"/>
        <scheme val="minor"/>
      </rPr>
      <t>学术报告厅</t>
    </r>
  </si>
  <si>
    <r>
      <rPr>
        <sz val="14"/>
        <rFont val="宋体"/>
        <charset val="134"/>
        <scheme val="minor"/>
      </rPr>
      <t>阶梯式</t>
    </r>
  </si>
  <si>
    <r>
      <rPr>
        <sz val="14"/>
        <rFont val="宋体"/>
        <charset val="134"/>
        <scheme val="minor"/>
      </rPr>
      <t>中会议室</t>
    </r>
  </si>
  <si>
    <r>
      <rPr>
        <sz val="14"/>
        <rFont val="宋体"/>
        <charset val="134"/>
        <scheme val="minor"/>
      </rPr>
      <t>围桌式</t>
    </r>
  </si>
  <si>
    <t>港湾大酒店</t>
  </si>
  <si>
    <t>厦门港湾大酒店有限公司</t>
  </si>
  <si>
    <t>观海厅、港湾厅</t>
  </si>
  <si>
    <t>250-300</t>
  </si>
  <si>
    <t>厦门市思明区鹭江道259号</t>
  </si>
  <si>
    <t>港泰厅、品潮厅</t>
  </si>
  <si>
    <t>60-80</t>
  </si>
  <si>
    <t>港悦厅、港逸厅</t>
  </si>
  <si>
    <t>20-40</t>
  </si>
  <si>
    <t>厦门特房波特曼七星湾酒店</t>
  </si>
  <si>
    <t xml:space="preserve">厦门市特房波特曼七星湾酒店有限公司
</t>
  </si>
  <si>
    <t xml:space="preserve">波特曼宴会厅
波特曼宴会厅1+2/2+3
波特曼宴会厅1/2/3
多功能厅
多功能厅演播厅
</t>
  </si>
  <si>
    <t xml:space="preserve">1200
800
400
210
</t>
  </si>
  <si>
    <r>
      <rPr>
        <sz val="14"/>
        <rFont val="宋体"/>
        <charset val="134"/>
        <scheme val="minor"/>
      </rPr>
      <t>厦门市同安区观洲路7号</t>
    </r>
  </si>
  <si>
    <r>
      <rPr>
        <sz val="14"/>
        <rFont val="宋体"/>
        <charset val="134"/>
        <scheme val="minor"/>
      </rPr>
      <t>多功能厅1/2/3</t>
    </r>
  </si>
  <si>
    <t xml:space="preserve">董事会议室
会议室1/3
会议室2
</t>
  </si>
  <si>
    <t xml:space="preserve">14
8
30
</t>
  </si>
  <si>
    <t>航空宾馆</t>
  </si>
  <si>
    <t>厦门航空宾馆</t>
  </si>
  <si>
    <t>101多功能厅</t>
  </si>
  <si>
    <t>100-130人</t>
  </si>
  <si>
    <t>福建省厦门市思明区莲花南路5号</t>
  </si>
  <si>
    <t>莲花厅/榕景厅</t>
  </si>
  <si>
    <t>50-70人</t>
  </si>
  <si>
    <t>剧场式/课桌式</t>
  </si>
  <si>
    <t>103/108/302/302</t>
  </si>
  <si>
    <t>20-40人</t>
  </si>
  <si>
    <t>剧场式/课桌式/回字型</t>
  </si>
  <si>
    <t>厦门日东花园酒店</t>
  </si>
  <si>
    <t xml:space="preserve">厦门日东花园酒店有限公司 </t>
  </si>
  <si>
    <r>
      <rPr>
        <sz val="14"/>
        <rFont val="宋体"/>
        <charset val="134"/>
        <scheme val="minor"/>
      </rPr>
      <t>旭日多功能厅</t>
    </r>
  </si>
  <si>
    <t> 332人</t>
  </si>
  <si>
    <t xml:space="preserve">     课桌式</t>
  </si>
  <si>
    <t>厦门市集美区杏林日东二路289号主楼</t>
  </si>
  <si>
    <t>0592-6218888</t>
  </si>
  <si>
    <t>旭日B厅/旭日A厅</t>
  </si>
  <si>
    <t>朝阳厅/东升厅/聚贤厅</t>
  </si>
  <si>
    <t>10-40人</t>
  </si>
  <si>
    <t>厦门庐山智选假日酒店</t>
  </si>
  <si>
    <t xml:space="preserve"> 厦门庐山大酒店经营管理有限公司</t>
  </si>
  <si>
    <t>锦绣厅</t>
  </si>
  <si>
    <t>厦门市思明区嘉禾路102号</t>
  </si>
  <si>
    <t>0592—5136888</t>
  </si>
  <si>
    <t>瑞庐厅</t>
  </si>
  <si>
    <t>熙庐厅</t>
  </si>
  <si>
    <t>望庐厅</t>
  </si>
  <si>
    <t>金宝大酒店</t>
  </si>
  <si>
    <t>厦门金宝大酒店</t>
  </si>
  <si>
    <t>金宝厅</t>
  </si>
  <si>
    <t>厦门市湖里区东渡路126号</t>
  </si>
  <si>
    <t>0592-6013888</t>
  </si>
  <si>
    <t>金星厅</t>
  </si>
  <si>
    <t>金海厅</t>
  </si>
  <si>
    <t>35人</t>
  </si>
  <si>
    <t>座谈式</t>
  </si>
  <si>
    <t>金锚厅</t>
  </si>
  <si>
    <t>厦门航空金雁酒店</t>
  </si>
  <si>
    <r>
      <rPr>
        <sz val="14"/>
        <rFont val="宋体"/>
        <charset val="134"/>
        <scheme val="minor"/>
      </rPr>
      <t>4楼金鹰厅</t>
    </r>
  </si>
  <si>
    <r>
      <rPr>
        <sz val="14"/>
        <rFont val="宋体"/>
        <charset val="134"/>
        <scheme val="minor"/>
      </rPr>
      <t>300-500人</t>
    </r>
  </si>
  <si>
    <r>
      <rPr>
        <sz val="14"/>
        <rFont val="宋体"/>
        <charset val="134"/>
        <scheme val="minor"/>
      </rPr>
      <t>课桌式-剧院式</t>
    </r>
  </si>
  <si>
    <t>厦门市思明区湖滨南路99号</t>
  </si>
  <si>
    <t>0592-2218888</t>
  </si>
  <si>
    <r>
      <rPr>
        <sz val="14"/>
        <rFont val="宋体"/>
        <charset val="134"/>
        <scheme val="minor"/>
      </rPr>
      <t>3楼金雁厅</t>
    </r>
  </si>
  <si>
    <r>
      <rPr>
        <sz val="14"/>
        <rFont val="宋体"/>
        <charset val="134"/>
        <scheme val="minor"/>
      </rPr>
      <t>270-360人</t>
    </r>
  </si>
  <si>
    <r>
      <rPr>
        <sz val="14"/>
        <rFont val="宋体"/>
        <charset val="134"/>
        <scheme val="minor"/>
      </rPr>
      <t>4楼东升厅</t>
    </r>
  </si>
  <si>
    <r>
      <rPr>
        <sz val="14"/>
        <rFont val="宋体"/>
        <charset val="134"/>
        <scheme val="minor"/>
      </rPr>
      <t>80-130人</t>
    </r>
  </si>
  <si>
    <r>
      <rPr>
        <sz val="14"/>
        <rFont val="宋体"/>
        <charset val="134"/>
        <scheme val="minor"/>
      </rPr>
      <t>3楼木棉厅</t>
    </r>
  </si>
  <si>
    <r>
      <rPr>
        <sz val="14"/>
        <rFont val="宋体"/>
        <charset val="134"/>
        <scheme val="minor"/>
      </rPr>
      <t>100-150人</t>
    </r>
  </si>
  <si>
    <r>
      <rPr>
        <sz val="14"/>
        <rFont val="宋体"/>
        <charset val="134"/>
        <scheme val="minor"/>
      </rPr>
      <t>3楼凤凰厅</t>
    </r>
  </si>
  <si>
    <r>
      <rPr>
        <sz val="14"/>
        <rFont val="宋体"/>
        <charset val="134"/>
        <scheme val="minor"/>
      </rPr>
      <t>3楼鲲鹏厅</t>
    </r>
  </si>
  <si>
    <r>
      <rPr>
        <sz val="14"/>
        <rFont val="宋体"/>
        <charset val="134"/>
        <scheme val="minor"/>
      </rPr>
      <t>3楼海天厅</t>
    </r>
  </si>
  <si>
    <r>
      <rPr>
        <sz val="14"/>
        <rFont val="宋体"/>
        <charset val="134"/>
        <scheme val="minor"/>
      </rPr>
      <t>3楼海韵厅</t>
    </r>
  </si>
  <si>
    <r>
      <rPr>
        <sz val="14"/>
        <rFont val="宋体"/>
        <charset val="134"/>
        <scheme val="minor"/>
      </rPr>
      <t>40-60人</t>
    </r>
  </si>
  <si>
    <r>
      <rPr>
        <sz val="14"/>
        <rFont val="宋体"/>
        <charset val="134"/>
        <scheme val="minor"/>
      </rPr>
      <t>2楼望湖厅</t>
    </r>
  </si>
  <si>
    <r>
      <rPr>
        <sz val="14"/>
        <rFont val="宋体"/>
        <charset val="134"/>
        <scheme val="minor"/>
      </rPr>
      <t>2楼藏海厅</t>
    </r>
  </si>
  <si>
    <r>
      <rPr>
        <sz val="14"/>
        <rFont val="宋体"/>
        <charset val="134"/>
        <scheme val="minor"/>
      </rPr>
      <t>2楼行政会议室</t>
    </r>
  </si>
  <si>
    <r>
      <rPr>
        <sz val="14"/>
        <rFont val="宋体"/>
        <charset val="134"/>
        <scheme val="minor"/>
      </rPr>
      <t>16-32人</t>
    </r>
  </si>
  <si>
    <r>
      <rPr>
        <sz val="14"/>
        <rFont val="宋体"/>
        <charset val="134"/>
        <scheme val="minor"/>
      </rPr>
      <t>董事桌-课桌式</t>
    </r>
  </si>
  <si>
    <r>
      <rPr>
        <sz val="14"/>
        <rFont val="宋体"/>
        <charset val="134"/>
        <scheme val="minor"/>
      </rPr>
      <t>28楼贵宾会议室</t>
    </r>
  </si>
  <si>
    <r>
      <rPr>
        <sz val="14"/>
        <rFont val="宋体"/>
        <charset val="134"/>
        <scheme val="minor"/>
      </rPr>
      <t>15-20人</t>
    </r>
  </si>
  <si>
    <r>
      <rPr>
        <sz val="14"/>
        <rFont val="宋体"/>
        <charset val="134"/>
        <scheme val="minor"/>
      </rPr>
      <t>1楼商务会议室</t>
    </r>
  </si>
  <si>
    <r>
      <rPr>
        <sz val="14"/>
        <rFont val="宋体"/>
        <charset val="134"/>
        <scheme val="minor"/>
      </rPr>
      <t>6人</t>
    </r>
  </si>
  <si>
    <r>
      <rPr>
        <sz val="14"/>
        <rFont val="宋体"/>
        <charset val="134"/>
        <scheme val="minor"/>
      </rPr>
      <t>圆桌</t>
    </r>
  </si>
  <si>
    <t>希尔顿逸林酒店</t>
  </si>
  <si>
    <t xml:space="preserve">福建恒安集团厦门商贸有限公司五缘湾酒店分公司
</t>
  </si>
  <si>
    <t>福建省厦门市湖里区五缘湾木浦路105号</t>
  </si>
  <si>
    <t>0592-8119888</t>
  </si>
  <si>
    <t>恒缘厅</t>
  </si>
  <si>
    <t>情缘厅</t>
  </si>
  <si>
    <t>日星月多功能厅</t>
  </si>
  <si>
    <t>恒安厅</t>
  </si>
  <si>
    <t>厦门大亿颐豪酒店</t>
  </si>
  <si>
    <t xml:space="preserve">厦门大亿酒店有限公司
 </t>
  </si>
  <si>
    <r>
      <rPr>
        <sz val="14"/>
        <rFont val="宋体"/>
        <charset val="134"/>
        <scheme val="minor"/>
      </rPr>
      <t>二楼多功能厅</t>
    </r>
  </si>
  <si>
    <r>
      <rPr>
        <sz val="14"/>
        <rFont val="宋体"/>
        <charset val="134"/>
        <scheme val="minor"/>
      </rPr>
      <t>厦门市湖里区长浩路227号</t>
    </r>
  </si>
  <si>
    <t>0592-3792666</t>
  </si>
  <si>
    <r>
      <rPr>
        <sz val="14"/>
        <rFont val="宋体"/>
        <charset val="134"/>
        <scheme val="minor"/>
      </rPr>
      <t>凤凰阁</t>
    </r>
  </si>
  <si>
    <r>
      <rPr>
        <sz val="14"/>
        <rFont val="宋体"/>
        <charset val="134"/>
        <scheme val="minor"/>
      </rPr>
      <t>80人</t>
    </r>
  </si>
  <si>
    <r>
      <rPr>
        <sz val="14"/>
        <rFont val="宋体"/>
        <charset val="134"/>
        <scheme val="minor"/>
      </rPr>
      <t>一楼B厅</t>
    </r>
  </si>
  <si>
    <r>
      <rPr>
        <sz val="14"/>
        <rFont val="宋体"/>
        <charset val="134"/>
        <scheme val="minor"/>
      </rPr>
      <t>20人</t>
    </r>
  </si>
  <si>
    <r>
      <rPr>
        <sz val="14"/>
        <rFont val="宋体"/>
        <charset val="134"/>
        <scheme val="minor"/>
      </rPr>
      <t>老聃空间</t>
    </r>
  </si>
  <si>
    <t xml:space="preserve">京华大酒店 </t>
  </si>
  <si>
    <t xml:space="preserve">厦门京华大酒店
</t>
  </si>
  <si>
    <t>多功能厅1</t>
  </si>
  <si>
    <t>厦门市思明区厦禾路1130号</t>
  </si>
  <si>
    <t>0592-5818701</t>
  </si>
  <si>
    <t>多功能厅2</t>
  </si>
  <si>
    <t>多功能厅3</t>
  </si>
  <si>
    <t>厦门威斯汀酒店</t>
  </si>
  <si>
    <t xml:space="preserve">厦门佰翔汇馨酒店有限公司威斯汀酒店 
</t>
  </si>
  <si>
    <r>
      <rPr>
        <sz val="14"/>
        <rFont val="宋体"/>
        <charset val="134"/>
        <scheme val="minor"/>
      </rPr>
      <t>格澜宴会厅</t>
    </r>
  </si>
  <si>
    <r>
      <rPr>
        <sz val="14"/>
        <rFont val="宋体"/>
        <charset val="134"/>
        <scheme val="minor"/>
      </rPr>
      <t>厦门市思明区仙岳路398号厦门威斯汀酒店</t>
    </r>
  </si>
  <si>
    <r>
      <rPr>
        <sz val="14"/>
        <rFont val="宋体"/>
        <charset val="134"/>
        <scheme val="minor"/>
      </rPr>
      <t>鼓浪屿厅</t>
    </r>
  </si>
  <si>
    <r>
      <rPr>
        <sz val="14"/>
        <rFont val="宋体"/>
        <charset val="134"/>
        <scheme val="minor"/>
      </rPr>
      <t>150人</t>
    </r>
  </si>
  <si>
    <t>湖里颐豪酒店</t>
  </si>
  <si>
    <t>厦门颐豪酒店有限公司湖里分公司</t>
  </si>
  <si>
    <r>
      <rPr>
        <sz val="14"/>
        <rFont val="宋体"/>
        <charset val="134"/>
        <scheme val="minor"/>
      </rPr>
      <t>会议室I</t>
    </r>
  </si>
  <si>
    <r>
      <rPr>
        <sz val="14"/>
        <rFont val="宋体"/>
        <charset val="134"/>
        <scheme val="minor"/>
      </rPr>
      <t>福建省厦门市湖里区湖里大道13号综合楼一楼</t>
    </r>
  </si>
  <si>
    <t>厦门北海湾惠龙万达嘉华酒店</t>
  </si>
  <si>
    <t xml:space="preserve"> 厦门惠龙集团有限公司北海湾万达嘉华酒店分公司</t>
  </si>
  <si>
    <t>嘉庚厅</t>
  </si>
  <si>
    <t>厦门市集美区集源路210号</t>
  </si>
  <si>
    <t>0592-6123333</t>
  </si>
  <si>
    <t>集美厅</t>
  </si>
  <si>
    <r>
      <rPr>
        <sz val="14"/>
        <rFont val="宋体"/>
        <charset val="134"/>
        <scheme val="minor"/>
      </rPr>
      <t>集源厅</t>
    </r>
  </si>
  <si>
    <t>敬贤厅</t>
  </si>
  <si>
    <t>夏商•怡翔酒店南湖店</t>
  </si>
  <si>
    <t>厦门夏商瑞丰投资发展有限公司</t>
  </si>
  <si>
    <r>
      <rPr>
        <sz val="14"/>
        <rFont val="宋体"/>
        <charset val="134"/>
        <scheme val="minor"/>
      </rPr>
      <t>一楼商务会议室</t>
    </r>
  </si>
  <si>
    <r>
      <rPr>
        <sz val="14"/>
        <rFont val="宋体"/>
        <charset val="134"/>
        <scheme val="minor"/>
      </rPr>
      <t>厦门市思明区湖滨东路291号</t>
    </r>
  </si>
  <si>
    <t>0592-3782777</t>
  </si>
  <si>
    <t>夏商•怡翔酒店富山店</t>
  </si>
  <si>
    <t xml:space="preserve">厦门夏商旅游集团有限公司
</t>
  </si>
  <si>
    <t>厦门市思明区坂尾路12号</t>
  </si>
  <si>
    <t xml:space="preserve">0592-5837777   </t>
  </si>
  <si>
    <t>夏商•怡翔酒店华都店</t>
  </si>
  <si>
    <t>厦门怡翔华都酒店有限公司</t>
  </si>
  <si>
    <t>怡翔厅</t>
  </si>
  <si>
    <t>厦门市思明区厦禾路819号</t>
  </si>
  <si>
    <t>华都厅</t>
  </si>
  <si>
    <t>汇翔厅</t>
  </si>
  <si>
    <t>厦门望海宾馆</t>
  </si>
  <si>
    <t>南昌铁路旅游酒店资产管理有限公司厦门望海宾馆</t>
  </si>
  <si>
    <r>
      <rPr>
        <sz val="14"/>
        <rFont val="宋体"/>
        <charset val="134"/>
        <scheme val="minor"/>
      </rPr>
      <t>一号会议室</t>
    </r>
  </si>
  <si>
    <t>厦门市思明区龙虎山路801号</t>
  </si>
  <si>
    <r>
      <rPr>
        <sz val="14"/>
        <rFont val="宋体"/>
        <charset val="134"/>
        <scheme val="minor"/>
      </rPr>
      <t>七号会场</t>
    </r>
  </si>
  <si>
    <r>
      <rPr>
        <sz val="14"/>
        <rFont val="宋体"/>
        <charset val="134"/>
        <scheme val="minor"/>
      </rPr>
      <t>六号会场</t>
    </r>
  </si>
  <si>
    <t>明发梅园酒店</t>
  </si>
  <si>
    <t xml:space="preserve">梅园（厦门）酒店管理有限公司
</t>
  </si>
  <si>
    <t>410国宴厅</t>
  </si>
  <si>
    <t>厦门市思明区莲前东路413号</t>
  </si>
  <si>
    <t>0592-5978888</t>
  </si>
  <si>
    <t>408、416</t>
  </si>
  <si>
    <t>福建省2021-2022年年党政机关会议定点场所汇总表（宁德）</t>
  </si>
  <si>
    <t>房型（单间/标准间/套间）</t>
  </si>
  <si>
    <t>宁德富力万达嘉华酒店</t>
  </si>
  <si>
    <t>宁德万富管理有限公司宁德分公司</t>
  </si>
  <si>
    <t>福建省宁德市天湖东路1号</t>
  </si>
  <si>
    <t>0593-2511111</t>
  </si>
  <si>
    <t>宁德市财政局</t>
  </si>
  <si>
    <t>0593—2839267</t>
  </si>
  <si>
    <t>宁德金海湾大酒店</t>
  </si>
  <si>
    <t>宁德海湾酒店管理有限公司</t>
  </si>
  <si>
    <t>宁德市闽东东路3号</t>
  </si>
  <si>
    <t>0593-2577777</t>
  </si>
  <si>
    <t>世鸿大酒店</t>
  </si>
  <si>
    <t>宁德市华尔道夫世鸿大酒店有限公司</t>
  </si>
  <si>
    <t>宁德市东侨经济技术开发区北湖滨路3号</t>
  </si>
  <si>
    <t>0593-2791111</t>
  </si>
  <si>
    <t>东方国际大饭店</t>
  </si>
  <si>
    <t>宁德东方经济发展有限公司东方国际大饭店</t>
  </si>
  <si>
    <t>福建省宁德市蕉城区八一五中路一号</t>
  </si>
  <si>
    <t>0593-2810999</t>
  </si>
  <si>
    <t>宁德市宏迪大酒店</t>
  </si>
  <si>
    <t>宁德市宏迪大酒店有限责任公司</t>
  </si>
  <si>
    <t>宁德市蕉城区蕉城北路25号新佳坡步行街B幢</t>
  </si>
  <si>
    <t>0593-2055555、2055888</t>
  </si>
  <si>
    <t>闽东宾馆</t>
  </si>
  <si>
    <t>福建省闽东宾馆有限公司</t>
  </si>
  <si>
    <t>商务标准间</t>
  </si>
  <si>
    <t>蕉城北路26号</t>
  </si>
  <si>
    <t>0593-7163888</t>
  </si>
  <si>
    <t>普通标准间</t>
  </si>
  <si>
    <t>豪华标准间</t>
  </si>
  <si>
    <t>单  间</t>
  </si>
  <si>
    <t>套  间</t>
  </si>
  <si>
    <t>宁德山水大酒店</t>
  </si>
  <si>
    <t>宁德山水大酒店有限公司</t>
  </si>
  <si>
    <t>闽东中路18号</t>
  </si>
  <si>
    <t>0593-2918888</t>
  </si>
  <si>
    <t>最佳西方财富酒店</t>
  </si>
  <si>
    <t>西方财富（宁德）酒店有限公司</t>
  </si>
  <si>
    <t>宁德市蕉城区蕉城南路39号（市一中对面）</t>
  </si>
  <si>
    <t>0593-7167888</t>
  </si>
  <si>
    <t>—</t>
  </si>
  <si>
    <t>宁德美伦大饭店</t>
  </si>
  <si>
    <t>福建宁德美伦大饭店有限公司</t>
  </si>
  <si>
    <t>宁德市院岗路5号</t>
  </si>
  <si>
    <t>0593-2929888</t>
  </si>
  <si>
    <t>宁德市闽东太姥山玉湖宾馆</t>
  </si>
  <si>
    <t>福鼎市太姥山</t>
  </si>
  <si>
    <t>0593-7277168</t>
  </si>
  <si>
    <t>福安市富春大酒店</t>
  </si>
  <si>
    <t>福安市富春大酒店有限公司</t>
  </si>
  <si>
    <t>福安市城关解放路21号</t>
  </si>
  <si>
    <t>0593-6389888</t>
  </si>
  <si>
    <t>福安市财政局</t>
  </si>
  <si>
    <t>0593-6389619</t>
  </si>
  <si>
    <t>福安市华维工贸有限公司会展酒店</t>
  </si>
  <si>
    <t>≥300</t>
  </si>
  <si>
    <t>福安市阳头坂富阳东路6号</t>
  </si>
  <si>
    <t>0593-6318888</t>
  </si>
  <si>
    <t>福安市维尔宏酒店</t>
  </si>
  <si>
    <t>福安市维尔宏酒店有限公司</t>
  </si>
  <si>
    <t>福安市新华中路143号万利广场A栋</t>
  </si>
  <si>
    <t>0593-6768888</t>
  </si>
  <si>
    <t>福安市金源华盛酒店</t>
  </si>
  <si>
    <t>福安市金源华盛商务宾馆</t>
  </si>
  <si>
    <t>福安市富春路128号</t>
  </si>
  <si>
    <t>0593-6695777</t>
  </si>
  <si>
    <t>福鼎国际大酒店有限公司</t>
  </si>
  <si>
    <t>福鼎市南大路前店</t>
  </si>
  <si>
    <t>0593-7801888</t>
  </si>
  <si>
    <t>福鼎市财政局</t>
  </si>
  <si>
    <t>0593-7856255</t>
  </si>
  <si>
    <t>福建省福鼎市天行健实业有限公司金龙大酒店</t>
  </si>
  <si>
    <t>福鼎市桐南新城玉龙北路66号</t>
  </si>
  <si>
    <t>0593-7666600</t>
  </si>
  <si>
    <t>标间A</t>
  </si>
  <si>
    <t>标间B</t>
  </si>
  <si>
    <t>标间c</t>
  </si>
  <si>
    <t>福建羽润海天大酒店有限公司</t>
  </si>
  <si>
    <t>福鼎市桐城海达路1号1-12号</t>
  </si>
  <si>
    <t>0593-7209999</t>
  </si>
  <si>
    <t>福鼎朗悦大酒店有限责任公司</t>
  </si>
  <si>
    <t>福鼎市桐城街道玉龙北路317号</t>
  </si>
  <si>
    <t>0593-7733777</t>
  </si>
  <si>
    <t>福建省中天华侨酒店管理有限公司</t>
  </si>
  <si>
    <t>1、住宿；福建省中天华侨酒店管理有限公司           2、伙食；古田县钟天大酒楼</t>
  </si>
  <si>
    <t>标准单</t>
  </si>
  <si>
    <t>古田县城东街道614中路62号主楼3-10层</t>
  </si>
  <si>
    <t>0593-2166666</t>
  </si>
  <si>
    <t>古田县财政局</t>
  </si>
  <si>
    <t>0593-3880558</t>
  </si>
  <si>
    <t>标准双</t>
  </si>
  <si>
    <t>古田县好望角酒店有限公司</t>
  </si>
  <si>
    <t>1、住宿；福建省古田县好望角酒店有限公司           2、伙食\会场；古田县御品轩大酒楼</t>
  </si>
  <si>
    <t>古田县城东街道民主路11号主楼5-13层</t>
  </si>
  <si>
    <t>0593-3999999</t>
  </si>
  <si>
    <t>古田县新世茂酒店管理有限公司</t>
  </si>
  <si>
    <t>1、住宿；福建省古田县新世茂酒店管理有限公司           2、伙食\会场；福建省古田县鑫世纪大酒楼有限公司</t>
  </si>
  <si>
    <t>古田县城东北路2号</t>
  </si>
  <si>
    <t xml:space="preserve">0593-3996666  </t>
  </si>
  <si>
    <t>柘荣县东方大酒店</t>
  </si>
  <si>
    <t>福建省柘荣县柳城东路137号</t>
  </si>
  <si>
    <t>0593-8339999</t>
  </si>
  <si>
    <t>柘荣县财政局</t>
  </si>
  <si>
    <t>0593-8360697</t>
  </si>
  <si>
    <t>柘荣县宾馆</t>
  </si>
  <si>
    <t>福建省柘荣县河滨西路63号</t>
  </si>
  <si>
    <t>0593-6192222</t>
  </si>
  <si>
    <t>屏南天外天国际大饭店有限责任公司</t>
  </si>
  <si>
    <t>标准单人间</t>
  </si>
  <si>
    <t>屏南县古峰镇公园路1号</t>
  </si>
  <si>
    <t>0593-3388888</t>
  </si>
  <si>
    <t>屏南县财政局</t>
  </si>
  <si>
    <t>0593-3380989</t>
  </si>
  <si>
    <t>标准双人间</t>
  </si>
  <si>
    <t>宁德廊桥大饭店有限公司</t>
  </si>
  <si>
    <t>寿宁县东区</t>
  </si>
  <si>
    <t>0593-5555999</t>
  </si>
  <si>
    <t>寿宁县财政局</t>
  </si>
  <si>
    <t>0593-5528017</t>
  </si>
  <si>
    <t>寿宁县聚得乐大酒店</t>
  </si>
  <si>
    <t>寿宁县胜利街55号</t>
  </si>
  <si>
    <t>0593-2171888</t>
  </si>
  <si>
    <t>寿宁县      巧华宾馆</t>
  </si>
  <si>
    <t>寿宁县胜利街20号</t>
  </si>
  <si>
    <t>0593-5509777</t>
  </si>
  <si>
    <t>寿宁县东湖大酒店</t>
  </si>
  <si>
    <t>寿宁县东湖大酒店有限责任公司</t>
  </si>
  <si>
    <t>寿宁县东区景泰街</t>
  </si>
  <si>
    <t>0593-5559988</t>
  </si>
  <si>
    <t>福建东方帝景国际酒店有限公司</t>
  </si>
  <si>
    <t xml:space="preserve">霞浦县松城街道太康路365号
</t>
  </si>
  <si>
    <t>0593-8799999</t>
  </si>
  <si>
    <t>霞浦县财政局</t>
  </si>
  <si>
    <t>0593-8897812</t>
  </si>
  <si>
    <t>130（100）</t>
  </si>
  <si>
    <t>750（500）</t>
  </si>
  <si>
    <t>霞浦县环岛大酒店有限公司</t>
  </si>
  <si>
    <t xml:space="preserve">霞浦县松城街道龙首路2号
</t>
  </si>
  <si>
    <t>0593-8816933</t>
  </si>
  <si>
    <t>霞浦县晨曦大酒店有限公司</t>
  </si>
  <si>
    <t>霞浦县山河路6号</t>
  </si>
  <si>
    <t>0593-8951888</t>
  </si>
  <si>
    <t>280（260）</t>
  </si>
  <si>
    <t>宁德市海悦大酒店有限公司</t>
  </si>
  <si>
    <t>霞浦县赤岸大道56号</t>
  </si>
  <si>
    <t>0593-8833666</t>
  </si>
  <si>
    <t>霞浦县世纪铂金大酒店有限公司</t>
  </si>
  <si>
    <t>霞浦县福宁大道九大馆、双子铂金广场B幢三楼</t>
  </si>
  <si>
    <t>0593-8805555</t>
  </si>
  <si>
    <t>福建省周宁县宾馆</t>
  </si>
  <si>
    <t>周宁县南街44号</t>
  </si>
  <si>
    <t>0593-5622907</t>
  </si>
  <si>
    <t>周宁县财政局</t>
  </si>
  <si>
    <t>0593-5620433</t>
  </si>
  <si>
    <t>周宁县东洋溪大酒店</t>
  </si>
  <si>
    <t>周宁县桥南街37号</t>
  </si>
  <si>
    <t>0593-2153999</t>
  </si>
  <si>
    <t>福建省2021-2022年党政机关会议定点场所汇总表（莆田）</t>
  </si>
  <si>
    <t>类型（大/中/小）</t>
  </si>
  <si>
    <t>莆田悦华酒店</t>
  </si>
  <si>
    <t>莆田悦华酒店有限公司</t>
  </si>
  <si>
    <t>莆田市东圳西路1539号</t>
  </si>
  <si>
    <t>0594--2798888</t>
  </si>
  <si>
    <t xml:space="preserve">            莆田市城厢区财政局</t>
  </si>
  <si>
    <t xml:space="preserve">           0594-2680833</t>
  </si>
  <si>
    <t>中大会议室</t>
  </si>
  <si>
    <t>东方国际大酒店</t>
  </si>
  <si>
    <t>莆田市南门企业集团东方国际大酒店有限公司</t>
  </si>
  <si>
    <t>莆田市城厢区南园东路1号</t>
  </si>
  <si>
    <t>0594--2588188</t>
  </si>
  <si>
    <t>阳光假日大酒店</t>
  </si>
  <si>
    <t>莆田市阳光假日大酒店有限公司</t>
  </si>
  <si>
    <t>莆田市荔城区胜利南街3999号</t>
  </si>
  <si>
    <t>0594--2531742</t>
  </si>
  <si>
    <t>明珠大酒店</t>
  </si>
  <si>
    <t>莆田市城厢区明珠大酒店有限公司</t>
  </si>
  <si>
    <t>1500/场</t>
  </si>
  <si>
    <t>莆田市城厢区南门西路999号</t>
  </si>
  <si>
    <t>0594--8987777</t>
  </si>
  <si>
    <t>1800/场</t>
  </si>
  <si>
    <t>2000/场</t>
  </si>
  <si>
    <t>莆田希尔顿逸林酒店</t>
  </si>
  <si>
    <t>莆田市三迪房地产开发有限公司城厢希尔顿逸林酒店</t>
  </si>
  <si>
    <t>12000/场</t>
  </si>
  <si>
    <t>莆田市城厢区荔城中大道2276号</t>
  </si>
  <si>
    <t>0594--2351188</t>
  </si>
  <si>
    <t>4200/场</t>
  </si>
  <si>
    <t>3600/场</t>
  </si>
  <si>
    <t>2100/场</t>
  </si>
  <si>
    <t>1080/场</t>
  </si>
  <si>
    <t>金海湾酒店</t>
  </si>
  <si>
    <t>福建省金海湾大酒店有限公司</t>
  </si>
  <si>
    <t>4000/场</t>
  </si>
  <si>
    <t>莆田市城厢区霞林办城港大道边</t>
  </si>
  <si>
    <t>0594--7377777</t>
  </si>
  <si>
    <t>3000/场</t>
  </si>
  <si>
    <t>2800/场</t>
  </si>
  <si>
    <t>2600/场</t>
  </si>
  <si>
    <t>1200/场</t>
  </si>
  <si>
    <t>1000/场</t>
  </si>
  <si>
    <t>800/场</t>
  </si>
  <si>
    <t>莆田市涵江建成大酒店公司</t>
  </si>
  <si>
    <t>福建省莆田市涵江区涵东街道卓坡路288号</t>
  </si>
  <si>
    <t>0594-3566666</t>
  </si>
  <si>
    <t xml:space="preserve">                莆田市涵江区财政局</t>
  </si>
  <si>
    <t xml:space="preserve">              0594-6975086</t>
  </si>
  <si>
    <t>莆田明珠国际大酒店有限公司</t>
  </si>
  <si>
    <t>莆田市涵江区白塘镇安仁</t>
  </si>
  <si>
    <t>0594-3399666</t>
  </si>
  <si>
    <t>普通套间b</t>
  </si>
  <si>
    <t>普通套间c</t>
  </si>
  <si>
    <t>莆田市友德飞旋大酒店有限公司</t>
  </si>
  <si>
    <t>莆田市涵江区新涵大街丰园路88号</t>
  </si>
  <si>
    <t>0594-3311251</t>
  </si>
  <si>
    <t>帝宝花园大酒店</t>
  </si>
  <si>
    <t>福建帝宝花园大酒店有限公司</t>
  </si>
  <si>
    <t>雅致双床房</t>
  </si>
  <si>
    <t>福建省莆田市荔城区延寿南街319号</t>
  </si>
  <si>
    <t>0594-7556789</t>
  </si>
  <si>
    <t>莆田市荔城区财政局</t>
  </si>
  <si>
    <t>0594-2282071</t>
  </si>
  <si>
    <t>经典双床房</t>
  </si>
  <si>
    <t>雅致大床房</t>
  </si>
  <si>
    <t>经典大床房</t>
  </si>
  <si>
    <t>天际套房</t>
  </si>
  <si>
    <t>凤达酒店</t>
  </si>
  <si>
    <t xml:space="preserve">莆田市凤达酒店有限公司 </t>
  </si>
  <si>
    <t>套间a</t>
  </si>
  <si>
    <t>超大会议室</t>
  </si>
  <si>
    <t>13000/场　</t>
  </si>
  <si>
    <t>福建省莆田市荔城区拱辰街道镇海北街388号</t>
  </si>
  <si>
    <t>0594-2209999</t>
  </si>
  <si>
    <t>套间b</t>
  </si>
  <si>
    <t>6500/场</t>
  </si>
  <si>
    <t>套间c</t>
  </si>
  <si>
    <t>3500/场　</t>
  </si>
  <si>
    <t>2500/场</t>
  </si>
  <si>
    <t>2000/场　</t>
  </si>
  <si>
    <t>高端会议室</t>
  </si>
  <si>
    <t>冠豪国际大酒店</t>
  </si>
  <si>
    <t>莆田市冠豪国际大酒店有限公司</t>
  </si>
  <si>
    <t>精品房（单/双）</t>
  </si>
  <si>
    <t>莆田市荔城区黄石镇荔港大道黄石段1775号</t>
  </si>
  <si>
    <t>标准房（单/双）</t>
  </si>
  <si>
    <t>行政房（单/双）</t>
  </si>
  <si>
    <t>三间套房</t>
  </si>
  <si>
    <t>海源酒店</t>
  </si>
  <si>
    <t>海源（莆田）酒店有限公司</t>
  </si>
  <si>
    <t>是　</t>
  </si>
  <si>
    <t>莆田市荔城区东园东路2168号</t>
  </si>
  <si>
    <t>0594-8828888</t>
  </si>
  <si>
    <t>120/150</t>
  </si>
  <si>
    <t>旷远酒店</t>
  </si>
  <si>
    <t>福建旷远酒店有限公司</t>
  </si>
  <si>
    <t>高级大床房标间</t>
  </si>
  <si>
    <t>福建省莆田市荔城区海丰中街1118号</t>
  </si>
  <si>
    <t>0594-6999999</t>
  </si>
  <si>
    <t>高级大床房单间</t>
  </si>
  <si>
    <t>荔城友德大酒店</t>
  </si>
  <si>
    <r>
      <rPr>
        <sz val="10"/>
        <color rgb="FF000000"/>
        <rFont val="宋体"/>
        <charset val="134"/>
      </rPr>
      <t>莆田市荔城友德大酒店有限公司</t>
    </r>
    <r>
      <rPr>
        <sz val="10"/>
        <color theme="1"/>
        <rFont val="宋体"/>
        <charset val="134"/>
      </rPr>
      <t xml:space="preserve"> </t>
    </r>
  </si>
  <si>
    <t>莆田市荔城区延寿路中段1299号</t>
  </si>
  <si>
    <t>0594-2371111</t>
  </si>
  <si>
    <t>蒲京大酒店</t>
  </si>
  <si>
    <t>莆田市蒲京大酒店有限责任公司</t>
  </si>
  <si>
    <t>福建省莆田市延寿南街399号</t>
  </si>
  <si>
    <t>0594-2277777</t>
  </si>
  <si>
    <t>　50-80</t>
  </si>
  <si>
    <t>仙游大酒店</t>
  </si>
  <si>
    <t>标双</t>
  </si>
  <si>
    <t>仙游县鲤城南大路66号</t>
  </si>
  <si>
    <t>0594-8588888</t>
  </si>
  <si>
    <t>仙游县财政局</t>
  </si>
  <si>
    <t>0594-6733278</t>
  </si>
  <si>
    <t>标单</t>
  </si>
  <si>
    <t>财富皇庭酒店</t>
  </si>
  <si>
    <t>莆田市财富皇庭酒店有限公司</t>
  </si>
  <si>
    <t>仙游县鲤南镇南岸公园1号</t>
  </si>
  <si>
    <t>0594-6898888</t>
  </si>
  <si>
    <t>仙游宾馆</t>
  </si>
  <si>
    <t>仙游花园宾馆 有限公司</t>
  </si>
  <si>
    <t>250人</t>
  </si>
  <si>
    <t>仙游县鲤城街道八二五大街1042号</t>
  </si>
  <si>
    <t>0594-8589888</t>
  </si>
  <si>
    <t>仙游万佳国际酒店</t>
  </si>
  <si>
    <t>莆田市万佳国际酒店有限公司</t>
  </si>
  <si>
    <t>莆田市仙游县鲤城街道学府东路288号</t>
  </si>
  <si>
    <t>0594-8968888</t>
  </si>
  <si>
    <t>双人间</t>
  </si>
  <si>
    <t>大地京闽酒店</t>
  </si>
  <si>
    <t>福建仙游温泉大酒店有限公司仙游大地京闽酒店分公司</t>
  </si>
  <si>
    <t>福建省莆田市仙游县鲤南镇 城南东路1699号</t>
  </si>
  <si>
    <t>0594-8358888</t>
  </si>
  <si>
    <t>湄洲岛国际会展中心郡雅酒店</t>
  </si>
  <si>
    <t>莆田市怡发酒店有限公司</t>
  </si>
  <si>
    <t>福建省莆田市秀屿区湄洲镇湄洲中大道1122号</t>
  </si>
  <si>
    <t>0594-8958888</t>
  </si>
  <si>
    <t>湄洲岛财金局</t>
  </si>
  <si>
    <t>0594-5094621</t>
  </si>
  <si>
    <t>湄洲大酒店</t>
  </si>
  <si>
    <t>福建美海旅游实业有限责任公司湄洲大酒店分公司</t>
  </si>
  <si>
    <t>福建省莆田市秀屿区湄洲镇湄洲岛北大道1535号</t>
  </si>
  <si>
    <t>0594-5093155</t>
  </si>
  <si>
    <t>湄洲岛海景大酒店</t>
  </si>
  <si>
    <t>莆田市闽台旅游开发服务有限公司湄洲岛海景大酒店</t>
  </si>
  <si>
    <t>福建省莆田市秀屿区湄洲镇南环岛路708号</t>
  </si>
  <si>
    <t>0594-5060888</t>
  </si>
  <si>
    <t>福建省2021-2022年党政机关会议定点场所汇总表(泉州）</t>
  </si>
  <si>
    <t>类型
（大/中/小）</t>
  </si>
  <si>
    <t>最大
容纳人数</t>
  </si>
  <si>
    <t>泉州滨海大酒店</t>
  </si>
  <si>
    <t>福建泉州滨海大酒店有限公司</t>
  </si>
  <si>
    <t>泉州市丰泽区美桐街中段28号</t>
  </si>
  <si>
    <t>丰泽区财政局</t>
  </si>
  <si>
    <t>0595-22508355</t>
  </si>
  <si>
    <t>泉州悦华酒店有限公司</t>
  </si>
  <si>
    <t>一类和二类会议150元，三类和四类会议130元</t>
  </si>
  <si>
    <t>泉州市丰泽区刺桐南路129号</t>
  </si>
  <si>
    <t>0595-28019999</t>
  </si>
  <si>
    <t>0595-22508356</t>
  </si>
  <si>
    <t>厦门航空酒店管理有限公司泉州航空酒店</t>
  </si>
  <si>
    <t>泉州市丰泽区丰泽街339号</t>
  </si>
  <si>
    <t>0595-22164888</t>
  </si>
  <si>
    <t>0595-22508357</t>
  </si>
  <si>
    <t>钻石大酒店</t>
  </si>
  <si>
    <t>泉州钻石酒店有限公司</t>
  </si>
  <si>
    <t xml:space="preserve">单间   </t>
  </si>
  <si>
    <t>福建省泉州市丰泽区津淮街东段123号</t>
  </si>
  <si>
    <t>0595-22511111</t>
  </si>
  <si>
    <t>0595-22508358</t>
  </si>
  <si>
    <t>大华酒店</t>
  </si>
  <si>
    <t>泉州大华酒店有限公司</t>
  </si>
  <si>
    <t>泉秀路浦西路口</t>
  </si>
  <si>
    <t>0595-22551688</t>
  </si>
  <si>
    <t>0595-22508359</t>
  </si>
  <si>
    <t>泉州迎宾馆</t>
  </si>
  <si>
    <t>泉州迎宾馆有限公司</t>
  </si>
  <si>
    <t>泉州市丰泽区通港东街168号</t>
  </si>
  <si>
    <t>0595-28239999转8801</t>
  </si>
  <si>
    <t>0595-22508360</t>
  </si>
  <si>
    <t xml:space="preserve">泉州丰泽城市花园大酒店 </t>
  </si>
  <si>
    <t>泉州市丰泽区湖心街472号</t>
  </si>
  <si>
    <t>0595-28988888</t>
  </si>
  <si>
    <t>0595-22508361</t>
  </si>
  <si>
    <t>泉州富力万达文华酒店</t>
  </si>
  <si>
    <t>泉州万力酒店管理有限公司丰泽分公司</t>
  </si>
  <si>
    <t>中国福建省泉州市丰泽区宝洲路719号</t>
  </si>
  <si>
    <t>0595-68298888</t>
  </si>
  <si>
    <t>0595-22508362</t>
  </si>
  <si>
    <t>湖美大酒店</t>
  </si>
  <si>
    <t>福建湖美集团有限公司</t>
  </si>
  <si>
    <t>泉州市丰泽区刺桐北路788号</t>
  </si>
  <si>
    <t>0595-68222666</t>
  </si>
  <si>
    <t>0595-22508363</t>
  </si>
  <si>
    <t>0595-65316622</t>
  </si>
  <si>
    <t>0595-65318878</t>
  </si>
  <si>
    <t>泉州金星大酒店</t>
  </si>
  <si>
    <t>福建省泉州金星大酒店有限公司</t>
  </si>
  <si>
    <t>星辉楼标准间</t>
  </si>
  <si>
    <t>泉州市区东街120号</t>
  </si>
  <si>
    <t>0595-22277837</t>
  </si>
  <si>
    <t>鲤城区财政局</t>
  </si>
  <si>
    <t>0595-22355798</t>
  </si>
  <si>
    <t>星辉楼单人间</t>
  </si>
  <si>
    <t>贵宾楼套间</t>
  </si>
  <si>
    <t>贵宾楼双人间</t>
  </si>
  <si>
    <t>普通</t>
  </si>
  <si>
    <t>行政</t>
  </si>
  <si>
    <t>贵宾楼单人间</t>
  </si>
  <si>
    <t>泉州华侨大厦</t>
  </si>
  <si>
    <t>泉州华侨大厦有限责任公司</t>
  </si>
  <si>
    <t>泉州市区百源路1号</t>
  </si>
  <si>
    <t>0595-22282192</t>
  </si>
  <si>
    <t>普通套间</t>
  </si>
  <si>
    <t>泉州酒店</t>
  </si>
  <si>
    <t>泉州市区庄府巷22号</t>
  </si>
  <si>
    <t>0595-22289958</t>
  </si>
  <si>
    <t>商务单间</t>
  </si>
  <si>
    <t>商务标间</t>
  </si>
  <si>
    <t>90-100</t>
  </si>
  <si>
    <t>泉州影剧院</t>
  </si>
  <si>
    <r>
      <rPr>
        <sz val="12"/>
        <rFont val="仿宋"/>
        <charset val="134"/>
      </rPr>
      <t>周一至周五：早上</t>
    </r>
    <r>
      <rPr>
        <sz val="12"/>
        <rFont val="仿宋"/>
        <charset val="134"/>
      </rPr>
      <t>4900</t>
    </r>
    <r>
      <rPr>
        <sz val="12"/>
        <rFont val="仿宋"/>
        <charset val="134"/>
      </rPr>
      <t>元，下午</t>
    </r>
    <r>
      <rPr>
        <sz val="12"/>
        <rFont val="仿宋"/>
        <charset val="134"/>
      </rPr>
      <t>6860</t>
    </r>
    <r>
      <rPr>
        <sz val="12"/>
        <rFont val="仿宋"/>
        <charset val="134"/>
      </rPr>
      <t>元，晚上</t>
    </r>
    <r>
      <rPr>
        <sz val="12"/>
        <rFont val="仿宋"/>
        <charset val="134"/>
      </rPr>
      <t>9800</t>
    </r>
    <r>
      <rPr>
        <sz val="12"/>
        <rFont val="仿宋"/>
        <charset val="134"/>
      </rPr>
      <t>元；周六、周日：上午</t>
    </r>
    <r>
      <rPr>
        <sz val="12"/>
        <rFont val="仿宋"/>
        <charset val="134"/>
      </rPr>
      <t>5880</t>
    </r>
    <r>
      <rPr>
        <sz val="12"/>
        <rFont val="仿宋"/>
        <charset val="134"/>
      </rPr>
      <t>元，下午</t>
    </r>
    <r>
      <rPr>
        <sz val="12"/>
        <rFont val="仿宋"/>
        <charset val="134"/>
      </rPr>
      <t>8820</t>
    </r>
    <r>
      <rPr>
        <sz val="12"/>
        <rFont val="仿宋"/>
        <charset val="134"/>
      </rPr>
      <t>元，晚上</t>
    </r>
    <r>
      <rPr>
        <sz val="12"/>
        <rFont val="仿宋"/>
        <charset val="134"/>
      </rPr>
      <t>11760</t>
    </r>
    <r>
      <rPr>
        <sz val="12"/>
        <rFont val="仿宋"/>
        <charset val="134"/>
      </rPr>
      <t>元</t>
    </r>
  </si>
  <si>
    <t>泉州市区西街20号</t>
  </si>
  <si>
    <t>0595-22380838</t>
  </si>
  <si>
    <t>洛江大自然四季酒店有限公司</t>
  </si>
  <si>
    <t>洛江区双阳街道双阳经济开发区2号园区侨新街</t>
  </si>
  <si>
    <t>0595-28359999</t>
  </si>
  <si>
    <t>洛江区财政局</t>
  </si>
  <si>
    <t>0595-22632787</t>
  </si>
  <si>
    <r>
      <rPr>
        <sz val="12"/>
        <color indexed="8"/>
        <rFont val="仿宋"/>
        <charset val="134"/>
      </rPr>
      <t>商务套房388、行政套房</t>
    </r>
    <r>
      <rPr>
        <sz val="12"/>
        <rFont val="仿宋"/>
        <charset val="134"/>
      </rPr>
      <t>428</t>
    </r>
  </si>
  <si>
    <t>泉州市金威假日酒店有限公司</t>
  </si>
  <si>
    <t>700-1000</t>
  </si>
  <si>
    <t>国际厅3500，会务中心三楼1800</t>
  </si>
  <si>
    <t>泉州市洛江区航空旅游城</t>
  </si>
  <si>
    <t>0595-
22656688</t>
  </si>
  <si>
    <t>洛江区
财政局</t>
  </si>
  <si>
    <t>0595-
22632787</t>
  </si>
  <si>
    <t>双标258，豪华标房288</t>
  </si>
  <si>
    <t>泉州钱隆酒店有限公司</t>
  </si>
  <si>
    <t>泉州市洛江区万安街道万兴街99号</t>
  </si>
  <si>
    <t>订房热线0595-68569999；             订餐热线0595-68562222</t>
  </si>
  <si>
    <t>80-100</t>
  </si>
  <si>
    <t>40-50</t>
  </si>
  <si>
    <t>晋江宝龙大酒店</t>
  </si>
  <si>
    <t>晋江宝龙大酒店有限公司</t>
  </si>
  <si>
    <t>一、二类会议150元/人.天；三类会议130元/人.天</t>
  </si>
  <si>
    <t>晋江市泉安中路1558号</t>
  </si>
  <si>
    <t>晋江市财政局</t>
  </si>
  <si>
    <t>0595-85697620</t>
  </si>
  <si>
    <t>双标</t>
  </si>
  <si>
    <t>晋江市金玛国际酒店</t>
  </si>
  <si>
    <t>晋江市金玛国际酒店有限公司</t>
  </si>
  <si>
    <t>一、二类会议150元/人.天；三类会议120元/人.天</t>
  </si>
  <si>
    <t>晋江市青阳湖光路北侧中段（金玛大酒店）</t>
  </si>
  <si>
    <t>晋江宝辉大酒店</t>
  </si>
  <si>
    <t>晋江宝辉大酒店有限责任公司</t>
  </si>
  <si>
    <t>晋江市安海镇海八北路88号</t>
  </si>
  <si>
    <t>0595-85818888</t>
  </si>
  <si>
    <t>晋江金玛国宾酒店</t>
  </si>
  <si>
    <t>晋江市金玛国宾酒店有限公司</t>
  </si>
  <si>
    <t>晋江市世纪大道77号</t>
  </si>
  <si>
    <t>泉州泉商希尔顿酒店</t>
  </si>
  <si>
    <t>泉州泉商置业有限公司晋江酒店分公司</t>
  </si>
  <si>
    <t>晋江市滨江路999号</t>
  </si>
  <si>
    <t>晋江爱乐国际酒店</t>
  </si>
  <si>
    <t>晋江爱乐国际酒店有限责任公司</t>
  </si>
  <si>
    <t>晋江市双龙路88号</t>
  </si>
  <si>
    <t>晋江佰翔世纪酒店</t>
  </si>
  <si>
    <t>晋江佰翔世纪酒店有限公司</t>
  </si>
  <si>
    <t>晋江市世纪大道388号</t>
  </si>
  <si>
    <t>晋江温德姆花园酒店</t>
  </si>
  <si>
    <t>晋江碧海寻珠酒店有限公司</t>
  </si>
  <si>
    <t>晋江市陈埭镇双龙东路8号</t>
  </si>
  <si>
    <t>晋江市荣誉大酒店</t>
  </si>
  <si>
    <t>晋江市荣誉大酒店有限责任公司</t>
  </si>
  <si>
    <t>晋江市梅岭街道电力公司综合大厦</t>
  </si>
  <si>
    <t>晋江爱乐假日酒店</t>
  </si>
  <si>
    <t>晋江爱乐假日酒店管理有限公司</t>
  </si>
  <si>
    <t>晋江市阳光路76号</t>
  </si>
  <si>
    <t>英华大酒店</t>
  </si>
  <si>
    <t>福建省晋江市英林英华娱乐有限公司</t>
  </si>
  <si>
    <t>一、二类会议120元/人.天；三类会议100元/人.天</t>
  </si>
  <si>
    <t>晋江市英林镇英山路590号</t>
  </si>
  <si>
    <t>0595-85475999</t>
  </si>
  <si>
    <t>泉州市万佳国际酒店</t>
  </si>
  <si>
    <t>泉州市万佳国际酒店（普通合伙）</t>
  </si>
  <si>
    <t>一、二类会议100元/人.天；三类会议80元/人.天</t>
  </si>
  <si>
    <t>晋江金井镇滨海新区龙翔路5号</t>
  </si>
  <si>
    <t>0595-85366666</t>
  </si>
  <si>
    <t>晋江帝豪酒店</t>
  </si>
  <si>
    <t>福建省晋江市泉安中路662号</t>
  </si>
  <si>
    <t>晋江华达国际酒店</t>
  </si>
  <si>
    <t>泉州华南酒店有限公司</t>
  </si>
  <si>
    <t>晋江市安东路156号</t>
  </si>
  <si>
    <t>晋江市兴泰商务大酒店</t>
  </si>
  <si>
    <t>一、二类会议130元/人.天；三类会议100元/人.天</t>
  </si>
  <si>
    <t>晋江市泉安中路592号</t>
  </si>
  <si>
    <t>维也纳国际酒店（福建晋江乔丹中心店）</t>
  </si>
  <si>
    <t>福建省德致酒店管理有限公司</t>
  </si>
  <si>
    <t>晋江市梅岭街道梅庭社区长兴路601号乔丹中心主楼</t>
  </si>
  <si>
    <t>晋江市南苑酒店</t>
  </si>
  <si>
    <t>晋江市南苑酒店有限公司</t>
  </si>
  <si>
    <t>晋江市泉安中路578号</t>
  </si>
  <si>
    <t>晋江市万佳东方酒店</t>
  </si>
  <si>
    <t>晋江市万佳东方酒店（普通合伙）</t>
  </si>
  <si>
    <t>晋江市梅岭街道梅园社区梅岭路173号</t>
  </si>
  <si>
    <t>0595-36202222</t>
  </si>
  <si>
    <t>石狮明昇铂尔曼酒店</t>
  </si>
  <si>
    <t>石狮市明昇国际酒店有限公司</t>
  </si>
  <si>
    <t>42000元/8H</t>
  </si>
  <si>
    <t>一类会议150元；二、三类会议130元四类会议120元</t>
  </si>
  <si>
    <t>石狮市石泉路329号</t>
  </si>
  <si>
    <t>0595-88888888</t>
  </si>
  <si>
    <t>石狮市
财政局</t>
  </si>
  <si>
    <t>0595-88710398</t>
  </si>
  <si>
    <t>9600元/8H</t>
  </si>
  <si>
    <t>3600元/8H</t>
  </si>
  <si>
    <t>石狮市万佳国际酒店</t>
  </si>
  <si>
    <t>石狮市万佳国际酒店（普通合伙）</t>
  </si>
  <si>
    <t>一类会议150元；
二、三类会议130元；四类会议120元</t>
  </si>
  <si>
    <t>石狮市灵秀镇石龙路235号</t>
  </si>
  <si>
    <t>总机：0595-36888888</t>
  </si>
  <si>
    <t>0595-88710399</t>
  </si>
  <si>
    <t>建明国际酒店</t>
  </si>
  <si>
    <t>泉州建明国际大酒店有限公司</t>
  </si>
  <si>
    <t>石狮市金盛路398号</t>
  </si>
  <si>
    <t>0595-83879999</t>
  </si>
  <si>
    <t>0595-88710400</t>
  </si>
  <si>
    <t>绿岛国际酒店</t>
  </si>
  <si>
    <t>石狮市绿岛国际酒店有限公司</t>
  </si>
  <si>
    <t>大会议室650平</t>
  </si>
  <si>
    <t>石狮市八七路1247号</t>
  </si>
  <si>
    <t>0595-83899999</t>
  </si>
  <si>
    <t>0595-88710401</t>
  </si>
  <si>
    <t>中会议室365平</t>
  </si>
  <si>
    <t>小会议室117平</t>
  </si>
  <si>
    <t>南安大酒店</t>
  </si>
  <si>
    <t>一类、二类会议150元/人/天，三类、四类会议120元/人/天</t>
  </si>
  <si>
    <t xml:space="preserve">中国福建省南安市中山街2号 </t>
  </si>
  <si>
    <t xml:space="preserve">0595-86395533         </t>
  </si>
  <si>
    <t>南安市财政局</t>
  </si>
  <si>
    <t>0595-
86373232</t>
  </si>
  <si>
    <t>豪华单人间</t>
  </si>
  <si>
    <t>福建南安华侨大酒店</t>
  </si>
  <si>
    <t>主楼标准间附楼标准间</t>
  </si>
  <si>
    <r>
      <rPr>
        <sz val="12"/>
        <color indexed="8"/>
        <rFont val="仿宋"/>
        <charset val="134"/>
      </rPr>
      <t>主楼</t>
    </r>
    <r>
      <rPr>
        <sz val="12"/>
        <color indexed="8"/>
        <rFont val="仿宋"/>
        <charset val="134"/>
      </rPr>
      <t xml:space="preserve">280
</t>
    </r>
    <r>
      <rPr>
        <sz val="12"/>
        <color indexed="8"/>
        <rFont val="仿宋"/>
        <charset val="134"/>
      </rPr>
      <t>附楼</t>
    </r>
    <r>
      <rPr>
        <sz val="12"/>
        <color indexed="8"/>
        <rFont val="仿宋"/>
        <charset val="134"/>
      </rPr>
      <t>250</t>
    </r>
  </si>
  <si>
    <t xml:space="preserve">中国福建省南安市新华路139号 </t>
  </si>
  <si>
    <t xml:space="preserve">0595-86389111         </t>
  </si>
  <si>
    <t>主楼单人间附楼单人间</t>
  </si>
  <si>
    <r>
      <rPr>
        <sz val="12"/>
        <color indexed="8"/>
        <rFont val="仿宋"/>
        <charset val="134"/>
      </rPr>
      <t>主楼300</t>
    </r>
    <r>
      <rPr>
        <sz val="12"/>
        <color indexed="8"/>
        <rFont val="仿宋"/>
        <charset val="134"/>
      </rPr>
      <t xml:space="preserve">
</t>
    </r>
    <r>
      <rPr>
        <sz val="12"/>
        <color indexed="8"/>
        <rFont val="仿宋"/>
        <charset val="134"/>
      </rPr>
      <t>附楼</t>
    </r>
    <r>
      <rPr>
        <sz val="12"/>
        <color indexed="8"/>
        <rFont val="仿宋"/>
        <charset val="134"/>
      </rPr>
      <t>250</t>
    </r>
  </si>
  <si>
    <t>南安中南大酒店有限公司</t>
  </si>
  <si>
    <t>一类会议145元/人/天，二类会议130元/人/天，三类、四类会议120元/人/天</t>
  </si>
  <si>
    <t>福建省南安市丰州路818号</t>
  </si>
  <si>
    <t>0595-86782888</t>
  </si>
  <si>
    <t>商务间</t>
  </si>
  <si>
    <t>大鹏酒店</t>
  </si>
  <si>
    <t>福建大鹏酒店有限公司</t>
  </si>
  <si>
    <t>普通房238、商务房298</t>
  </si>
  <si>
    <t>二类会议150元；三类会议130元。</t>
  </si>
  <si>
    <t>惠安县螺城建设南街1号</t>
  </si>
  <si>
    <t>0595-68190998</t>
  </si>
  <si>
    <t>惠安县财政局</t>
  </si>
  <si>
    <t>0595-87381411</t>
  </si>
  <si>
    <t>东南大酒店</t>
  </si>
  <si>
    <t>福建省惠安县东南大酒店有限公司</t>
  </si>
  <si>
    <t>普通房238、商务房278</t>
  </si>
  <si>
    <t>惠安县建设南街399号</t>
  </si>
  <si>
    <t>0595-68195555</t>
  </si>
  <si>
    <t>普通房218、商务房258</t>
  </si>
  <si>
    <t>达利世纪酒店</t>
  </si>
  <si>
    <t>惠安县达利世纪酒店有限公司</t>
  </si>
  <si>
    <t>普通房398、商务房398</t>
  </si>
  <si>
    <t>惠安县螺城镇世纪大道888号</t>
  </si>
  <si>
    <t>0595-87277777</t>
  </si>
  <si>
    <t>金钳酒店</t>
  </si>
  <si>
    <t>惠安金钳酒店有限公司</t>
  </si>
  <si>
    <t>普通房268、商务房298</t>
  </si>
  <si>
    <t>惠安县东桥镇延溪路71号</t>
  </si>
  <si>
    <t>0595-27305019</t>
  </si>
  <si>
    <t>福建省德和商务酒店有限公司</t>
  </si>
  <si>
    <t>单人间(大)</t>
  </si>
  <si>
    <t>一类、二类会议150元/人.天；三类会议130元/人.天</t>
  </si>
  <si>
    <t>泉州市泉港区南山中路889号</t>
  </si>
  <si>
    <t>0595-87777777
或0595-               87066666</t>
  </si>
  <si>
    <t>泉港区财政局</t>
  </si>
  <si>
    <t>0595-
87996150</t>
  </si>
  <si>
    <t>单人间(小)</t>
  </si>
  <si>
    <t>双人间（大）</t>
  </si>
  <si>
    <t>高端会客室</t>
  </si>
  <si>
    <t>泉州市泉港大酒店有限公司</t>
  </si>
  <si>
    <t>豪华单人房</t>
  </si>
  <si>
    <t>大会议厅</t>
  </si>
  <si>
    <t>泉州市泉港区中心工业区</t>
  </si>
  <si>
    <t>0595-87996888</t>
  </si>
  <si>
    <t>0595-
87996151</t>
  </si>
  <si>
    <t>豪华双人房</t>
  </si>
  <si>
    <t>中会议厅</t>
  </si>
  <si>
    <t>商务单人房</t>
  </si>
  <si>
    <t>小会议厅</t>
  </si>
  <si>
    <t>商务双人房</t>
  </si>
  <si>
    <t>大自然四季酒店</t>
  </si>
  <si>
    <t>商务双床房</t>
  </si>
  <si>
    <t>荷风厅</t>
  </si>
  <si>
    <t>一类、二类会议150元/人.天；三类会议130元/人.天　</t>
  </si>
  <si>
    <t>泉港区南山中路8-10号</t>
  </si>
  <si>
    <t>0595-68111888</t>
  </si>
  <si>
    <t>商务大床房</t>
  </si>
  <si>
    <t>厦门金帝酒店有限公司泉州福瑞宾馆</t>
  </si>
  <si>
    <t>普套</t>
  </si>
  <si>
    <t>福建省泉州市泉港区福炼生活区北区44栋（G1-34）</t>
  </si>
  <si>
    <t>0595-87798000</t>
  </si>
  <si>
    <t>豪套</t>
  </si>
  <si>
    <t>小会客室</t>
  </si>
  <si>
    <t>永隆国际  酒店</t>
  </si>
  <si>
    <t>安溪迎宾酒店投资管理有限公司</t>
  </si>
  <si>
    <t>一、二类会议150元；三、四类会议130元</t>
  </si>
  <si>
    <t>安溪县凤城镇二环路999号</t>
  </si>
  <si>
    <t>0595-26766666</t>
  </si>
  <si>
    <t>安溪县财政局</t>
  </si>
  <si>
    <t>0595-26060289</t>
  </si>
  <si>
    <t>豪华间</t>
  </si>
  <si>
    <t>安溪三德  大酒店</t>
  </si>
  <si>
    <t>安溪三德大酒店</t>
  </si>
  <si>
    <t>安溪县凤城镇北三石利民路228号</t>
  </si>
  <si>
    <t>福建省星洲国际酒店有限公司</t>
  </si>
  <si>
    <t>安溪县凤城镇兴安路198号中航城1号楼</t>
  </si>
  <si>
    <t>0595-23077777</t>
  </si>
  <si>
    <t>安溪县金尊大酒店</t>
  </si>
  <si>
    <t>安溪县凤城镇新加坡花园购物中心一至五层</t>
  </si>
  <si>
    <t>0595-68708555</t>
  </si>
  <si>
    <t>宜尚酒店</t>
  </si>
  <si>
    <t>安溪和恒酒店有限公司</t>
  </si>
  <si>
    <t>安溪县城厢镇二环路777号</t>
  </si>
  <si>
    <t>0595-26106888</t>
  </si>
  <si>
    <t xml:space="preserve">永春县荣誉酒店 </t>
  </si>
  <si>
    <t>永春县荣誉置业有限责任公司荣誉酒店</t>
  </si>
  <si>
    <t>永春县桃城镇桃溪社区西区单面街（湖滨路329号）</t>
  </si>
  <si>
    <t>0595-23713118</t>
  </si>
  <si>
    <t>永春县财政局</t>
  </si>
  <si>
    <t>0595-23893960</t>
  </si>
  <si>
    <t>永春鸿丰侨联大酒店</t>
  </si>
  <si>
    <t>泉州市永春鸿丰侨联大酒店有限责任公司</t>
  </si>
  <si>
    <t>永春县环城路1号</t>
  </si>
  <si>
    <t>0595-23882136</t>
  </si>
  <si>
    <t>单人间A</t>
  </si>
  <si>
    <t>单人间B</t>
  </si>
  <si>
    <t>永春酒店</t>
  </si>
  <si>
    <t>福建永春酒店有限公司</t>
  </si>
  <si>
    <t>永春县环城路93号</t>
  </si>
  <si>
    <t>0595-27116666</t>
  </si>
  <si>
    <t>标准间Ｂ</t>
  </si>
  <si>
    <t>永春县美湖酒店</t>
  </si>
  <si>
    <t>福建省永春县美湖酒店有限公司</t>
  </si>
  <si>
    <t>永春县留安路云龙桥边</t>
  </si>
  <si>
    <t>0595-23892688</t>
  </si>
  <si>
    <t>套房A</t>
  </si>
  <si>
    <t>套房B</t>
  </si>
  <si>
    <t>永春桃源宾馆</t>
  </si>
  <si>
    <t>永春县环城路61号</t>
  </si>
  <si>
    <t>0595-23815555</t>
  </si>
  <si>
    <t>永春县桃香湖大酒店</t>
  </si>
  <si>
    <t>永春县桃香湖大酒店有限公司</t>
  </si>
  <si>
    <t>永春县岵山镇北溪村</t>
  </si>
  <si>
    <t>0595-27008888</t>
  </si>
  <si>
    <t>瓷都大酒店</t>
  </si>
  <si>
    <t>福建省德化瓷都大酒店有限公司</t>
  </si>
  <si>
    <t>一、二类会议150元，三、四类会议130元</t>
  </si>
  <si>
    <t>德化县浔中镇凤池街51号</t>
  </si>
  <si>
    <t>德化县
财政局</t>
  </si>
  <si>
    <t>0595-
23522640</t>
  </si>
  <si>
    <t>德化梅园国际大酒店有限公司</t>
  </si>
  <si>
    <t>德化县宝美街366号</t>
  </si>
  <si>
    <t>0595-27220000</t>
  </si>
  <si>
    <t>0595-
23522641</t>
  </si>
  <si>
    <t>德化县瓷国明珠酒店有限公司</t>
  </si>
  <si>
    <t>150元/人/天（工作餐）</t>
  </si>
  <si>
    <t>德化县浔中镇城后路29号</t>
  </si>
  <si>
    <t>0595-
23522642</t>
  </si>
  <si>
    <t>戴云大酒店</t>
  </si>
  <si>
    <t xml:space="preserve">
福建省德化县戴云大酒店有限责任公司</t>
  </si>
  <si>
    <t>一、二类会议145元，三、四类会议125元</t>
  </si>
  <si>
    <t>德化县龙浔镇龙鹏街192号</t>
  </si>
  <si>
    <t>客房预订热线：0595-23566688
餐饮预订：0595-23566333</t>
  </si>
  <si>
    <t>0595-
23522643</t>
  </si>
  <si>
    <t>陆升陶瓷酒店</t>
  </si>
  <si>
    <t>陆升（德化）陶瓷酒店有限公司</t>
  </si>
  <si>
    <t xml:space="preserve">福建省德化县龙津路南段27号 </t>
  </si>
  <si>
    <t>0595
68769988</t>
  </si>
  <si>
    <t>0595-
23522644</t>
  </si>
  <si>
    <t>福建省2021-2022年党政机关会议定点场所汇总表（漳州）</t>
  </si>
  <si>
    <t>漳州佰翔圆山酒店</t>
  </si>
  <si>
    <t>漳州佰翔圆山酒店有限公司</t>
  </si>
  <si>
    <t>含单早</t>
  </si>
  <si>
    <t>中国卉（大）</t>
  </si>
  <si>
    <t>15000元/半天</t>
  </si>
  <si>
    <t>漳州市芗城区大桥路1号</t>
  </si>
  <si>
    <t>0596-2318888</t>
  </si>
  <si>
    <t>漳州市财政局</t>
  </si>
  <si>
    <t>0596-2049024</t>
  </si>
  <si>
    <t>含双早</t>
  </si>
  <si>
    <r>
      <rPr>
        <sz val="11"/>
        <rFont val="宋体"/>
        <charset val="134"/>
      </rPr>
      <t>中国卉</t>
    </r>
    <r>
      <rPr>
        <sz val="11"/>
        <color indexed="8"/>
        <rFont val="宋体"/>
        <charset val="134"/>
      </rPr>
      <t>C厅（大）</t>
    </r>
  </si>
  <si>
    <t>10000元/半天</t>
  </si>
  <si>
    <r>
      <rPr>
        <sz val="11"/>
        <rFont val="宋体"/>
        <charset val="134"/>
      </rPr>
      <t>中国卉</t>
    </r>
    <r>
      <rPr>
        <sz val="11"/>
        <color indexed="8"/>
        <rFont val="宋体"/>
        <charset val="134"/>
      </rPr>
      <t>AB厅（大）</t>
    </r>
  </si>
  <si>
    <t>8000元/半天</t>
  </si>
  <si>
    <r>
      <rPr>
        <sz val="11"/>
        <rFont val="宋体"/>
        <charset val="134"/>
      </rPr>
      <t>中国卉</t>
    </r>
    <r>
      <rPr>
        <sz val="11"/>
        <color indexed="8"/>
        <rFont val="宋体"/>
        <charset val="134"/>
      </rPr>
      <t>A/B厅（大）</t>
    </r>
  </si>
  <si>
    <t>紫薇厅 （中）</t>
  </si>
  <si>
    <t>3500元/半天</t>
  </si>
  <si>
    <t>小会议室 （小）</t>
  </si>
  <si>
    <t>2500元/半天</t>
  </si>
  <si>
    <t>漳州宾馆有限公司</t>
  </si>
  <si>
    <t>800人</t>
  </si>
  <si>
    <t>漳州市胜利路4号</t>
  </si>
  <si>
    <t>0596-2608020</t>
  </si>
  <si>
    <t>前厅部大堂副理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</si>
  <si>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596-2608021</t>
    </r>
  </si>
  <si>
    <t>450人</t>
  </si>
  <si>
    <t>漳州旅游发展股份有限公司（漳州大酒店）</t>
  </si>
  <si>
    <t>漳州旅游发展股份有限公司漳州大酒店分公司</t>
  </si>
  <si>
    <t>48 房费含早餐</t>
  </si>
  <si>
    <t>漳州市胜利西路2号</t>
  </si>
  <si>
    <t>0596-2077889、2036889</t>
  </si>
  <si>
    <t>漳州华商酒店有限公司</t>
  </si>
  <si>
    <t>2980元</t>
  </si>
  <si>
    <t>房包餐</t>
  </si>
  <si>
    <t>自助午餐90元</t>
  </si>
  <si>
    <t>围桌餐40元</t>
  </si>
  <si>
    <t>漳州招商局经济技术开发区招商大道38号</t>
  </si>
  <si>
    <t>0596-6851999</t>
  </si>
  <si>
    <t>1260元</t>
  </si>
  <si>
    <t>800元</t>
  </si>
  <si>
    <t>680元</t>
  </si>
  <si>
    <t>漳州皇冠假日酒店</t>
  </si>
  <si>
    <t>和美（漳州）酒店投资有限公司洲际假日酒店分公司</t>
  </si>
  <si>
    <t>大床房</t>
  </si>
  <si>
    <t>漳州市龙文区水仙大街88号</t>
  </si>
  <si>
    <t>0596-2098888</t>
  </si>
  <si>
    <t>双床房</t>
  </si>
  <si>
    <t>高峰谷</t>
  </si>
  <si>
    <t>漳州九龙江阳明投资有限公司</t>
  </si>
  <si>
    <t>标准间（单人）</t>
  </si>
  <si>
    <t>50间</t>
  </si>
  <si>
    <t>300元/天</t>
  </si>
  <si>
    <t>1500元/场</t>
  </si>
  <si>
    <t>福建省漳州市平和县霞寨镇官峰村村址</t>
  </si>
  <si>
    <t>综合部</t>
  </si>
  <si>
    <t>0596-5302888</t>
  </si>
  <si>
    <t>600元/天</t>
  </si>
  <si>
    <t>3000元/场</t>
  </si>
  <si>
    <t>800元/场</t>
  </si>
  <si>
    <t>漳州市银佳宾馆有限公司</t>
  </si>
  <si>
    <t>自助</t>
  </si>
  <si>
    <t>漳州市芗城区延安北路33号银冠大厦</t>
  </si>
  <si>
    <t>总经办</t>
  </si>
  <si>
    <t>漳州市裕元大酒店</t>
  </si>
  <si>
    <t>漳州市裕元大酒店有限公司</t>
  </si>
  <si>
    <t>标准间（单人间）a</t>
  </si>
  <si>
    <t>65元/人</t>
  </si>
  <si>
    <t>漳州市龙文区蓝田开发区小港北路28号</t>
  </si>
  <si>
    <t>0596-2150888</t>
  </si>
  <si>
    <t>标准间（单人间）b</t>
  </si>
  <si>
    <t>中会议室1</t>
  </si>
  <si>
    <t>标准间（单人间）c</t>
  </si>
  <si>
    <t>中会议室2</t>
  </si>
  <si>
    <t>漳州市芗城钻石大酒店</t>
  </si>
  <si>
    <t>460/550</t>
  </si>
  <si>
    <t>芗城区南昌路121号</t>
  </si>
  <si>
    <t>0596-2038888</t>
  </si>
  <si>
    <t>280/320</t>
  </si>
  <si>
    <t>漳州明发温德姆至尊豪廷大酒店</t>
  </si>
  <si>
    <t>漳州明发温德姆酒店有限公司</t>
  </si>
  <si>
    <r>
      <rPr>
        <sz val="11"/>
        <color indexed="8"/>
        <rFont val="宋体"/>
        <charset val="134"/>
      </rPr>
      <t xml:space="preserve">福建省漳州市龙文区新浦东路 28  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</si>
  <si>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596-3978888</t>
    </r>
  </si>
  <si>
    <t>宾客服务中心</t>
  </si>
  <si>
    <t>龙海市钻石大酒店有限公司</t>
  </si>
  <si>
    <t>标准间（含标准单人间）</t>
  </si>
  <si>
    <t>否</t>
  </si>
  <si>
    <t>一类会议200元/人天、二类会议200元/人天、三类会议150元/人天、四类会议150元/人天</t>
  </si>
  <si>
    <t>福建省龙海市海澄镇山后村西浮公路北侧</t>
  </si>
  <si>
    <t>0596-6578555</t>
  </si>
  <si>
    <t>龙海市财政局</t>
  </si>
  <si>
    <t>0596-6552240</t>
  </si>
  <si>
    <t>中小会议室</t>
  </si>
  <si>
    <t>龙海市福门大酒店有限公司</t>
  </si>
  <si>
    <t>福建省龙海市石码镇二环路（市公安局旁边）</t>
  </si>
  <si>
    <t>0596-6282888</t>
  </si>
  <si>
    <t>龙海宾馆</t>
  </si>
  <si>
    <t>福建省龙海市石码镇公园东路1号</t>
  </si>
  <si>
    <t>0596-6523051</t>
  </si>
  <si>
    <t>龙海市华侨大酒店有限公司</t>
  </si>
  <si>
    <t>龙海市石码镇人民路82号</t>
  </si>
  <si>
    <t>0596-6561888</t>
  </si>
  <si>
    <t>漳州嘉荣酒店有限公司</t>
  </si>
  <si>
    <t>龙海市港尾镇石埠村嘉荣大厦2幢</t>
  </si>
  <si>
    <t>0596-6882888</t>
  </si>
  <si>
    <t>福建省珍膳美酒店有限公司</t>
  </si>
  <si>
    <t>标准间（单）</t>
  </si>
  <si>
    <t>华安县华丰镇平湖路45号</t>
  </si>
  <si>
    <r>
      <rPr>
        <sz val="11"/>
        <color indexed="8"/>
        <rFont val="宋体"/>
        <charset val="134"/>
      </rPr>
      <t>0596—</t>
    </r>
    <r>
      <rPr>
        <sz val="11"/>
        <color indexed="8"/>
        <rFont val="宋体"/>
        <charset val="134"/>
      </rPr>
      <t>7256666</t>
    </r>
  </si>
  <si>
    <t>华安县财政局</t>
  </si>
  <si>
    <t>0596-7367721</t>
  </si>
  <si>
    <t>标准间（双）</t>
  </si>
  <si>
    <t>行政间（单）</t>
  </si>
  <si>
    <t>行政间（双）</t>
  </si>
  <si>
    <t>普通套间（单）</t>
  </si>
  <si>
    <t>普通套间（双）</t>
  </si>
  <si>
    <t>行政套间</t>
  </si>
  <si>
    <t>诏安宾馆有限公司</t>
  </si>
  <si>
    <r>
      <rPr>
        <sz val="11"/>
        <rFont val="宋体"/>
        <charset val="134"/>
      </rPr>
      <t>一、二类会议1</t>
    </r>
    <r>
      <rPr>
        <sz val="11"/>
        <rFont val="宋体"/>
        <charset val="134"/>
      </rPr>
      <t>5</t>
    </r>
    <r>
      <rPr>
        <sz val="11"/>
        <rFont val="宋体"/>
        <charset val="134"/>
      </rPr>
      <t>0元/天，三、四类会议1</t>
    </r>
    <r>
      <rPr>
        <sz val="11"/>
        <rFont val="宋体"/>
        <charset val="134"/>
      </rPr>
      <t>3</t>
    </r>
    <r>
      <rPr>
        <sz val="11"/>
        <rFont val="宋体"/>
        <charset val="134"/>
      </rPr>
      <t>0元/天</t>
    </r>
  </si>
  <si>
    <t>诏安县南诏镇梅园中路154号</t>
  </si>
  <si>
    <t>0596-3322966</t>
  </si>
  <si>
    <t>诏安县财政局</t>
  </si>
  <si>
    <t>0596-3332464</t>
  </si>
  <si>
    <t>70-100</t>
  </si>
  <si>
    <t>中（多功能室）</t>
  </si>
  <si>
    <t>长泰宾馆有限责任公司</t>
  </si>
  <si>
    <t>标准间 （单人间）</t>
  </si>
  <si>
    <t>长泰县武安镇县后路1号</t>
  </si>
  <si>
    <t>0596-8322772</t>
  </si>
  <si>
    <t>长泰县
财政局</t>
  </si>
  <si>
    <t>0596-
8325577</t>
  </si>
  <si>
    <t>维也纳国际酒店长泰金榜店</t>
  </si>
  <si>
    <t>漳州市金榜酒店管理有有限公司</t>
  </si>
  <si>
    <t>长泰县武安镇人民西路288号11号楼维也纳国际酒店长泰金榜店</t>
  </si>
  <si>
    <t>0596-
8282999</t>
  </si>
  <si>
    <t>福建半月山温泉酒店有限公司</t>
  </si>
  <si>
    <t>长泰县林墩工业区林溪村池仔头半月山温泉小镇</t>
  </si>
  <si>
    <t xml:space="preserve"> 0596- 6038888</t>
  </si>
  <si>
    <t>连氏大酒店</t>
  </si>
  <si>
    <t>福建省长泰连缘实业有限公 司</t>
  </si>
  <si>
    <t>长泰县兴泰东路1号</t>
  </si>
  <si>
    <t>0596-8366999</t>
  </si>
  <si>
    <r>
      <rPr>
        <sz val="11"/>
        <color theme="1"/>
        <rFont val="宋体"/>
        <charset val="134"/>
        <scheme val="minor"/>
      </rPr>
      <t>中会议室</t>
    </r>
    <r>
      <rPr>
        <sz val="11"/>
        <color theme="1"/>
        <rFont val="宋体"/>
        <charset val="134"/>
        <scheme val="minor"/>
      </rPr>
      <t>a</t>
    </r>
  </si>
  <si>
    <r>
      <rPr>
        <sz val="11"/>
        <color theme="1"/>
        <rFont val="宋体"/>
        <charset val="134"/>
        <scheme val="minor"/>
      </rPr>
      <t>中会议室</t>
    </r>
    <r>
      <rPr>
        <sz val="11"/>
        <color theme="1"/>
        <rFont val="宋体"/>
        <charset val="134"/>
        <scheme val="minor"/>
      </rPr>
      <t>b</t>
    </r>
  </si>
  <si>
    <t>福建十里蓝山旅游度假有限公司</t>
  </si>
  <si>
    <t>长泰县马洋溪生态旅游区后厝69号</t>
  </si>
  <si>
    <t>0596-8222555</t>
  </si>
  <si>
    <r>
      <rPr>
        <sz val="11"/>
        <color theme="1"/>
        <rFont val="宋体"/>
        <charset val="134"/>
        <scheme val="minor"/>
      </rPr>
      <t>小</t>
    </r>
    <r>
      <rPr>
        <sz val="11"/>
        <color theme="1"/>
        <rFont val="宋体"/>
        <charset val="134"/>
        <scheme val="minor"/>
      </rPr>
      <t>会议室</t>
    </r>
  </si>
  <si>
    <t>东山华福酒店</t>
  </si>
  <si>
    <t>福建东山华福酒店有限公司</t>
  </si>
  <si>
    <t>300   300</t>
  </si>
  <si>
    <t>2500  3500</t>
  </si>
  <si>
    <t>福建省东山县铜陵镇码头街观音亭1号</t>
  </si>
  <si>
    <t>0596-6066777</t>
  </si>
  <si>
    <t>福建省东山县财政局</t>
  </si>
  <si>
    <t>0596-5835405</t>
  </si>
  <si>
    <t>30     50     60</t>
  </si>
  <si>
    <t>1000  1600  1600</t>
  </si>
  <si>
    <t>东山县万隆大酒店</t>
  </si>
  <si>
    <t>东山县万隆大酒店有限公司</t>
  </si>
  <si>
    <t>福建省东山县康美镇铜钵村城内388号</t>
  </si>
  <si>
    <t>0596-6066066</t>
  </si>
  <si>
    <t>东山新天地大酒店</t>
  </si>
  <si>
    <t>东山新天地大酒店有限公司</t>
  </si>
  <si>
    <t>东山县开发区文昌路28号</t>
  </si>
  <si>
    <t>0596-5861888</t>
  </si>
  <si>
    <t>100   200</t>
  </si>
  <si>
    <t>3500  3600</t>
  </si>
  <si>
    <t>喜达威大酒店</t>
  </si>
  <si>
    <t>东山县喜达威大酒店有限公司</t>
  </si>
  <si>
    <t>福建省东山县康美镇铜钵村口</t>
  </si>
  <si>
    <t>0596-5696666</t>
  </si>
  <si>
    <t>漳州云顶温泉大酒店</t>
  </si>
  <si>
    <t>漳州云顶温泉大酒店有限公司</t>
  </si>
  <si>
    <t>漳州市云霄县陈政路将军山公园旁</t>
  </si>
  <si>
    <t>0596-8885666</t>
  </si>
  <si>
    <t>福建省云霄县财政局</t>
  </si>
  <si>
    <t>0596-8533780</t>
  </si>
  <si>
    <t>行政标准间</t>
  </si>
  <si>
    <t>福建省多棱温泉酒店有限公司</t>
  </si>
  <si>
    <t>福建省漳州台商投资区角美镇温泉路37号</t>
  </si>
  <si>
    <t>0596-6850888</t>
  </si>
  <si>
    <t>漳州台商投资区财政局</t>
  </si>
  <si>
    <t>0596-6777367</t>
  </si>
  <si>
    <t>标准单间</t>
  </si>
  <si>
    <t>\</t>
  </si>
  <si>
    <t>漳州龙佳大酒店</t>
  </si>
  <si>
    <t>漳州龙佳大酒店有限公司</t>
  </si>
  <si>
    <t>福建省漳州台商投资区龙佳生态温泉山庄龙佳路1号</t>
  </si>
  <si>
    <t>0596-3952888</t>
  </si>
  <si>
    <t>漳浦县宏隆酒店</t>
  </si>
  <si>
    <t>漳浦县绥安镇印石北路1号</t>
  </si>
  <si>
    <t>0596-3259999</t>
  </si>
  <si>
    <t>漳浦财政局</t>
  </si>
  <si>
    <t>0596-3210072</t>
  </si>
  <si>
    <t>漳州天福商务酒店有限公司（丹岩山庄）</t>
  </si>
  <si>
    <t>漳州天福商务酒店有限公司</t>
  </si>
  <si>
    <t>400-500人</t>
  </si>
  <si>
    <t>漳浦县旧镇镇
天福高速服务区内</t>
  </si>
  <si>
    <t>0596-6081088</t>
  </si>
  <si>
    <t>200-230人</t>
  </si>
  <si>
    <t>120-150人</t>
  </si>
  <si>
    <t>40-50人</t>
  </si>
  <si>
    <t>30-40人</t>
  </si>
  <si>
    <t>漳州市东南花都酒店有限公司</t>
  </si>
  <si>
    <t>216人</t>
  </si>
  <si>
    <t>漳州市漳浦县官浔镇溪坂村马口</t>
  </si>
  <si>
    <t>0596-3856888</t>
  </si>
  <si>
    <t>天鹅湖温泉宾馆</t>
  </si>
  <si>
    <t>漳浦天富实业有限公司</t>
  </si>
  <si>
    <t>漳浦县盘陀镇天鹅山1号</t>
  </si>
  <si>
    <t>0596-3184888</t>
  </si>
  <si>
    <t>漳浦金仕顿大酒店</t>
  </si>
  <si>
    <t>漳浦金仕顿大酒店有限责任公司</t>
  </si>
  <si>
    <t>900人</t>
  </si>
  <si>
    <t>福建省漳州市漳浦县绥安镇和康大道中63号</t>
  </si>
  <si>
    <t>0596-3696666</t>
  </si>
  <si>
    <t>漳浦县凯都大酒店有限公司</t>
  </si>
  <si>
    <t>福建省漳浦县绥安镇朝阳路东202号</t>
  </si>
  <si>
    <t>0596-3188888</t>
  </si>
  <si>
    <t>漳浦县唐府酒店有限公司</t>
  </si>
  <si>
    <t>漳浦县绥安镇金浦大道府前世家BC幢208号</t>
  </si>
  <si>
    <t>0596-3288166</t>
  </si>
  <si>
    <t>万嘉豪（南靖）国际温泉大酒店</t>
  </si>
  <si>
    <t>南靖吉航酒店管理有限公司</t>
  </si>
  <si>
    <t>牡丹厅（大）</t>
  </si>
  <si>
    <t>福建省漳州市南靖县建设东路</t>
  </si>
  <si>
    <t>订房：0596-7866666 订餐：0596-7866888</t>
  </si>
  <si>
    <t>南靖县财政局</t>
  </si>
  <si>
    <t>大会议室（大）</t>
  </si>
  <si>
    <t>水仙厅（大）</t>
  </si>
  <si>
    <t>普通单人间</t>
  </si>
  <si>
    <t>兰花厅（中）</t>
  </si>
  <si>
    <t>商务单人间</t>
  </si>
  <si>
    <t>十一楼会议室（中）</t>
  </si>
  <si>
    <t>行政单人间</t>
  </si>
  <si>
    <t>中型会议室（中）</t>
  </si>
  <si>
    <t>大接见厅（小）</t>
  </si>
  <si>
    <t>小接见厅（小）</t>
  </si>
  <si>
    <t>国2（小）</t>
  </si>
  <si>
    <t>国5（小）</t>
  </si>
  <si>
    <t>国8（小）</t>
  </si>
  <si>
    <t>贵1（小）</t>
  </si>
  <si>
    <t>贵7（小）</t>
  </si>
  <si>
    <t>南靖大酒店有限公司</t>
  </si>
  <si>
    <t xml:space="preserve">含 </t>
  </si>
  <si>
    <t>福建省漳州市南靖县人民广场1号</t>
  </si>
  <si>
    <t>平和宾馆</t>
  </si>
  <si>
    <t>平和县小溪镇东大路286号</t>
  </si>
  <si>
    <t>0596-5553999</t>
  </si>
  <si>
    <t>平和县财政局</t>
  </si>
  <si>
    <t>0596-5232941</t>
  </si>
  <si>
    <t>洲际大酒店</t>
  </si>
  <si>
    <t>平和县洲际大酒店有限公司</t>
  </si>
  <si>
    <t>平和县小溪镇琯溪路416号</t>
  </si>
  <si>
    <t>0596-5107777</t>
  </si>
  <si>
    <t>福建省2021-2022年党政机关会议定点场所汇总表（龙岩）</t>
  </si>
  <si>
    <t>发票开具
单位名称</t>
  </si>
  <si>
    <t>客房
（数量：间：价格：元/天）</t>
  </si>
  <si>
    <t>会议室
（数量：间；价格：元/半天）</t>
  </si>
  <si>
    <t>餐饮
（价格：元/人/天）</t>
  </si>
  <si>
    <t>房型
(单间标准间套间)</t>
  </si>
  <si>
    <t>类型
(大中小)</t>
  </si>
  <si>
    <t>闽西宾馆</t>
  </si>
  <si>
    <t>龙岩市闽西宾馆有限责任公司</t>
  </si>
  <si>
    <t>6#套间</t>
  </si>
  <si>
    <t>龙川东路28号</t>
  </si>
  <si>
    <t>0597-3211888转6714</t>
  </si>
  <si>
    <t>龙岩市财政局
0597-2323168</t>
  </si>
  <si>
    <t>6#单间</t>
  </si>
  <si>
    <t>6#标准间</t>
  </si>
  <si>
    <t>1#套间</t>
  </si>
  <si>
    <t>1#单间</t>
  </si>
  <si>
    <t>1#标准间</t>
  </si>
  <si>
    <t>8#套间</t>
  </si>
  <si>
    <t>8#单间</t>
  </si>
  <si>
    <t>8#标准间</t>
  </si>
  <si>
    <t>龙岩市财富酒店有限公司</t>
  </si>
  <si>
    <t>一部单间</t>
  </si>
  <si>
    <t>龙岩市龙腾中路体育公园内</t>
  </si>
  <si>
    <t>0597-5399999</t>
  </si>
  <si>
    <t>一部标准间</t>
  </si>
  <si>
    <t>一部套间</t>
  </si>
  <si>
    <t>二部单间</t>
  </si>
  <si>
    <t>二部标准间</t>
  </si>
  <si>
    <t>二部套间</t>
  </si>
  <si>
    <t>荣顺国际大酒店</t>
  </si>
  <si>
    <t>福建省龙岩市荣顺国际大酒店有限公司</t>
  </si>
  <si>
    <t>普通标准单人间</t>
  </si>
  <si>
    <t>新罗区龙岩大道288号(市政府对面烟草大厦)</t>
  </si>
  <si>
    <t>0597-5288888</t>
  </si>
  <si>
    <t>商务标准单人间</t>
  </si>
  <si>
    <t>商务标准双人间</t>
  </si>
  <si>
    <t>龙岩中元大酒店有限公司</t>
  </si>
  <si>
    <t>龙岩市新罗区九一南路188号</t>
  </si>
  <si>
    <t>0597-2266888</t>
  </si>
  <si>
    <t>普通单间</t>
  </si>
  <si>
    <t>豪华单间</t>
  </si>
  <si>
    <t>普通标间</t>
  </si>
  <si>
    <t>豪华标间</t>
  </si>
  <si>
    <t>龙岩万力酒店管理有限公司龙岩万达嘉华酒店</t>
  </si>
  <si>
    <t>中国福建省龙岩市新罗区曹溪街道双龙路1号B2号楼</t>
  </si>
  <si>
    <t>0597-5268888</t>
  </si>
  <si>
    <t>行政双床房</t>
  </si>
  <si>
    <t>福建龙岩亿沣酒店管理有限公司</t>
  </si>
  <si>
    <t>单间(二类)</t>
  </si>
  <si>
    <t>龙岩市新罗区中城龙川西路1号</t>
  </si>
  <si>
    <t>0597-2956957</t>
  </si>
  <si>
    <t>标准间(二类)</t>
  </si>
  <si>
    <t>套间(二类)</t>
  </si>
  <si>
    <t>单间(三类)</t>
  </si>
  <si>
    <t>标准间(三类)</t>
  </si>
  <si>
    <t>套间(三类)</t>
  </si>
  <si>
    <t>龙岩市中凯国际酒店有限公司</t>
  </si>
  <si>
    <t>普通单人房</t>
  </si>
  <si>
    <t>160(二类)</t>
  </si>
  <si>
    <t>龙岩市龙腾南路16号</t>
  </si>
  <si>
    <t>0597-3218888</t>
  </si>
  <si>
    <t>普通单人双拼房</t>
  </si>
  <si>
    <t>120(三类)</t>
  </si>
  <si>
    <t>100(四类)</t>
  </si>
  <si>
    <t>行政单人房</t>
  </si>
  <si>
    <t>行政单人双拼房</t>
  </si>
  <si>
    <t>福建省龙岩市宝源大酒店</t>
  </si>
  <si>
    <t>新罗区陵园路83号</t>
  </si>
  <si>
    <t>0597-2232388</t>
  </si>
  <si>
    <t>龙岩佰翔京华酒店</t>
  </si>
  <si>
    <t>龙岩佰翔京华酒店有限公司</t>
  </si>
  <si>
    <t>单间（一类）</t>
  </si>
  <si>
    <t>龙岩市新罗区龙岩大道688号</t>
  </si>
  <si>
    <t>0597-2687888</t>
  </si>
  <si>
    <t>标准间（一类）</t>
  </si>
  <si>
    <t>套间（一类）</t>
  </si>
  <si>
    <t>单间（二类）</t>
  </si>
  <si>
    <t>标准间（二类）</t>
  </si>
  <si>
    <t>套间（二类）</t>
  </si>
  <si>
    <t>单间（三类）</t>
  </si>
  <si>
    <t>标准间（三类）</t>
  </si>
  <si>
    <t>套间（三类）</t>
  </si>
  <si>
    <t>单间（四类）</t>
  </si>
  <si>
    <t>标准间（四类）</t>
  </si>
  <si>
    <t>套间（四类）</t>
  </si>
  <si>
    <t>福建龙岩古田山庄</t>
  </si>
  <si>
    <t>福建龙岩古田山庄\龙岩市军地古田红色文化培训中心</t>
  </si>
  <si>
    <t>标准间(一类)</t>
  </si>
  <si>
    <t>福建省上杭县古田镇胜利大道古田山庄</t>
  </si>
  <si>
    <t>0597-3608333</t>
  </si>
  <si>
    <t>单间(一类)</t>
  </si>
  <si>
    <t>福建客天下酒店</t>
  </si>
  <si>
    <t>福建客天下酒店有限公司</t>
  </si>
  <si>
    <t>龙岩市新罗区龙腾南路志高神州欢乐园</t>
  </si>
  <si>
    <t>0597-3396999</t>
  </si>
  <si>
    <t>豪华双人间</t>
  </si>
  <si>
    <t>商务双人间/单人间</t>
  </si>
  <si>
    <t>豪华圆床</t>
  </si>
  <si>
    <t>豪华行政房</t>
  </si>
  <si>
    <t>至尊套房</t>
  </si>
  <si>
    <t>龙岩佰翔冠豸秘谷酒店有限公司</t>
  </si>
  <si>
    <t xml:space="preserve">大 </t>
  </si>
  <si>
    <t>140
（二类会议）</t>
  </si>
  <si>
    <t>连城县莲峰镇大坪村冠豸下路51号</t>
  </si>
  <si>
    <t>0597-8918888</t>
  </si>
  <si>
    <t>连城县委办
0597－3320698            连城县政府办
0597－3320859</t>
  </si>
  <si>
    <t xml:space="preserve">小 </t>
  </si>
  <si>
    <t>130
（三/四类会议）</t>
  </si>
  <si>
    <t>连城天仁酒店有限公司</t>
  </si>
  <si>
    <t>连城县文亨镇文保村天一温泉度假村会务中心一层</t>
  </si>
  <si>
    <t>0597-8955688</t>
  </si>
  <si>
    <t>连城大酒店</t>
  </si>
  <si>
    <t>连城大酒店有限公司</t>
  </si>
  <si>
    <t>120
（二类会议）</t>
  </si>
  <si>
    <t>连城县中山路56号</t>
  </si>
  <si>
    <t>0597-5229899</t>
  </si>
  <si>
    <t>龙御大酒店</t>
  </si>
  <si>
    <t>连城龙御大酒店（普通合伙）</t>
  </si>
  <si>
    <t xml:space="preserve">连城县中山路52号 
 </t>
  </si>
  <si>
    <t>双人房</t>
  </si>
  <si>
    <t>100
（三/四类会议）</t>
  </si>
  <si>
    <t>上杭光源酒店</t>
  </si>
  <si>
    <t>福建光源矿业集团有限公司上杭光源国际酒店</t>
  </si>
  <si>
    <t>标准双人房</t>
  </si>
  <si>
    <t>上杭县临城镇琴岗路23号</t>
  </si>
  <si>
    <t>0597-3966666</t>
  </si>
  <si>
    <t>上杭县财政局
0597-3885330</t>
  </si>
  <si>
    <t>标准单人房</t>
  </si>
  <si>
    <t>上杭客家开元大酒店</t>
  </si>
  <si>
    <t>上杭客家开缘酒店有限公司</t>
  </si>
  <si>
    <t>上杭县龙翔大道</t>
  </si>
  <si>
    <t>0597-
3318888</t>
  </si>
  <si>
    <t>金秋假日酒店</t>
  </si>
  <si>
    <t>上杭县金秋假日酒店</t>
  </si>
  <si>
    <t>上杭县临城镇城东村长岭下金秋公寓C1-C4</t>
  </si>
  <si>
    <t>0597-3961000</t>
  </si>
  <si>
    <t>上航大酒店</t>
  </si>
  <si>
    <t>福建上航大酒店有限公司</t>
  </si>
  <si>
    <t>上杭县临江镇北大路21号</t>
  </si>
  <si>
    <t>0597-3880899</t>
  </si>
  <si>
    <t>金叶大酒店</t>
  </si>
  <si>
    <t>上杭金叶大酒店有限公司</t>
  </si>
  <si>
    <t>上杭县临江镇解放路烟草大厦</t>
  </si>
  <si>
    <t>福建紫金酒店物业管理有限公司武平紫金大酒店</t>
  </si>
  <si>
    <t>武平县平川街道七坊路01号</t>
  </si>
  <si>
    <t>营销部
0597-3239568</t>
  </si>
  <si>
    <t>武平中凯国际酒店有限公司</t>
  </si>
  <si>
    <t>武平县中凯路8号</t>
  </si>
  <si>
    <t>0597-4896888</t>
  </si>
  <si>
    <t>前台
0597-4896888</t>
  </si>
  <si>
    <t>武平县怡氧酒店有限公司继续教育基地酒店</t>
  </si>
  <si>
    <t>武平县北环路42号</t>
  </si>
  <si>
    <t>0597-3058888</t>
  </si>
  <si>
    <t>管家部
0597-3058888</t>
  </si>
  <si>
    <t>台缘山庄酒店</t>
  </si>
  <si>
    <t>龙岩市漳平台创投资开发有限责任公司</t>
  </si>
  <si>
    <t>漳平市永福台缘山庄酒店</t>
  </si>
  <si>
    <t>0597-7888000</t>
  </si>
  <si>
    <t>漳平市财政局
采购办
0597-7526595</t>
  </si>
  <si>
    <t>福建兴龙达山水酒店</t>
  </si>
  <si>
    <t>福建兴龙达山水酒店有限公司</t>
  </si>
  <si>
    <t>福建省漳平市桂林街道和平南路339号</t>
  </si>
  <si>
    <t>0597-3200996</t>
  </si>
  <si>
    <t>行政单间</t>
  </si>
  <si>
    <t>漳平市宏都大酒店</t>
  </si>
  <si>
    <t>漳平市宏都大酒店有限公司</t>
  </si>
  <si>
    <t>漳平市和平北路786号宏都大酒店</t>
  </si>
  <si>
    <t>0597-7631666、0597-7631550</t>
  </si>
  <si>
    <t>主题房</t>
  </si>
  <si>
    <t>长汀宾馆有限公司</t>
  </si>
  <si>
    <t>二类会议每人每天70(含桌标会标)；三类会议每人每天30(含桌标会标)</t>
  </si>
  <si>
    <t>长汀县西外街3号</t>
  </si>
  <si>
    <t>0597-6789999</t>
  </si>
  <si>
    <t>长汀县财政局
0597-6831248</t>
  </si>
  <si>
    <t>福建天守金仁大酒店有限公司</t>
  </si>
  <si>
    <t>二类会议每人每天70(含桌标会标)；三类会议每人每天35(含桌标会标)</t>
  </si>
  <si>
    <t>福建长汀金仁大酒店行政办</t>
  </si>
  <si>
    <t>0597-6696000</t>
  </si>
  <si>
    <t>福建长汀棕榈湾红府酒店有限公司</t>
  </si>
  <si>
    <t>长汀县大同镇新庄村梁家庄17号</t>
  </si>
  <si>
    <t>0597-3366888</t>
  </si>
  <si>
    <t>长汀县天宸酒店管理有限公司</t>
  </si>
  <si>
    <t>长汀县西外街9号</t>
  </si>
  <si>
    <t>0597-6812666</t>
  </si>
  <si>
    <t>长汀县客家宾馆有限公司</t>
  </si>
  <si>
    <t>长汀县兆征路35号</t>
  </si>
  <si>
    <t>0597-6510999</t>
  </si>
  <si>
    <t>长汀县和平大酒店</t>
  </si>
  <si>
    <t>二类会议每人每天45(含桌标会标)；三类会议每人每天35(含桌标会标)</t>
  </si>
  <si>
    <t>二类会议95元/人/天；三类会议90元/人/天</t>
  </si>
  <si>
    <t>长汀县汀州镇横岗岭17号</t>
  </si>
  <si>
    <t>0597-3360988</t>
  </si>
  <si>
    <t>龙岩市国芳宾馆有限公司</t>
  </si>
  <si>
    <t>长汀县腾飞开发区腾飞一路1-2号</t>
  </si>
  <si>
    <t>0597-3365888</t>
  </si>
  <si>
    <t>长汀县冠良大酒店</t>
  </si>
  <si>
    <t>二类会议每人每天45(含桌标会标)；三类会议每人每天40(含桌标会标)</t>
  </si>
  <si>
    <t>长汀县黄屋村文化科普培训中心综合楼</t>
  </si>
  <si>
    <t>0597-6898888</t>
  </si>
  <si>
    <t>永定宾馆</t>
  </si>
  <si>
    <t>龙岩市永定区宾馆</t>
  </si>
  <si>
    <t>150（二类会议）</t>
  </si>
  <si>
    <t>龙岩市永定区凤城街道体育路36号</t>
  </si>
  <si>
    <t>0597-3256818</t>
  </si>
  <si>
    <t>永定区财政局
0597-5832027
0597-5832357</t>
  </si>
  <si>
    <t>130（三类会议）</t>
  </si>
  <si>
    <t>120（四类会议）</t>
  </si>
  <si>
    <t>龙岩市永定区海峡两岸文化交流有限公司</t>
  </si>
  <si>
    <t>170（二类会议）</t>
  </si>
  <si>
    <t>福建省龙岩市永定区城郊镇东溪村箭滩</t>
  </si>
  <si>
    <t>0597-3350888</t>
  </si>
  <si>
    <t>140（三类会议）</t>
  </si>
  <si>
    <t>龙岩市永定金腾大酒店</t>
  </si>
  <si>
    <t>龙岩市永定金腾大酒店有限公司</t>
  </si>
  <si>
    <t>龙岩市永定区凤城街道下坑广场烟草大厦</t>
  </si>
  <si>
    <t>0597-3010666</t>
  </si>
  <si>
    <t>福建客都大酒店</t>
  </si>
  <si>
    <t>福建客都大酒店有限公司</t>
  </si>
  <si>
    <t>龙岩市永定区下洋镇侨兴路596号</t>
  </si>
  <si>
    <t>0597-5209999</t>
  </si>
  <si>
    <t>福建省土楼王子大酒店</t>
  </si>
  <si>
    <t>福建省土楼王子大酒店有限公司</t>
  </si>
  <si>
    <t>龙岩市永定区湖坑镇新街村田河</t>
  </si>
  <si>
    <t>0597-5205555</t>
  </si>
  <si>
    <t>福建省2021-2022年党政机关会议定点场所汇总表（三明）</t>
  </si>
  <si>
    <t>三明饭店</t>
  </si>
  <si>
    <t>三明明城国际大酒店有限公司</t>
  </si>
  <si>
    <t>三明市梅列区东新一路江滨广场1幢</t>
  </si>
  <si>
    <t>0598-8568888</t>
  </si>
  <si>
    <t>三明市财政局</t>
  </si>
  <si>
    <t>0598-8298836</t>
  </si>
  <si>
    <t>三明瑞云山宾馆</t>
  </si>
  <si>
    <t>三明瑞云山宾馆有限公司</t>
  </si>
  <si>
    <t>三明市梅列区陈大镇大源瑞云路1号</t>
  </si>
  <si>
    <t>0598-8896999</t>
  </si>
  <si>
    <t>三明梅园国际大酒店</t>
  </si>
  <si>
    <t>三明梅园国际大酒店有限公司</t>
  </si>
  <si>
    <t>三明市梅列区乾龙新村350幢</t>
  </si>
  <si>
    <t>0598-8961188</t>
  </si>
  <si>
    <t>三明宾馆</t>
  </si>
  <si>
    <t>三明市梅列区牡丹新村11幢</t>
  </si>
  <si>
    <t>0598-8563333</t>
  </si>
  <si>
    <t>三明闽光大酒店</t>
  </si>
  <si>
    <t>福建省三钢（集团）有限责任公司三明闽光大酒店</t>
  </si>
  <si>
    <t>三明市梅列区三钢青山二村25幢</t>
  </si>
  <si>
    <t>0598-8718888  0598-7986666</t>
  </si>
  <si>
    <t>三明市皇廷丽景酒店</t>
  </si>
  <si>
    <t>三明市皇廷丽景酒店有限公司</t>
  </si>
  <si>
    <t>三明市梅列区乾龙新村362幢</t>
  </si>
  <si>
    <t>0598-8567777</t>
  </si>
  <si>
    <t>三明天元庐山酒店</t>
  </si>
  <si>
    <t>三明天元庐山酒店有限公司</t>
  </si>
  <si>
    <t>三明市梅列区东新一路双园新村30号</t>
  </si>
  <si>
    <t>0598-8295555</t>
  </si>
  <si>
    <t>梅列区金谷大酒店</t>
  </si>
  <si>
    <t>三明市梅列区江滨新村33幢</t>
  </si>
  <si>
    <t>0598-8514888  0598-8033688</t>
  </si>
  <si>
    <t>三明市三元区客家宾馆</t>
  </si>
  <si>
    <t>三明市三元区新市中路389号</t>
  </si>
  <si>
    <t>0598-5180017</t>
  </si>
  <si>
    <t xml:space="preserve">中  </t>
  </si>
  <si>
    <t>梅园悦竹酒店（五路店）</t>
  </si>
  <si>
    <t>梅园（三明）酒店管理有限公司悦竹酒店</t>
  </si>
  <si>
    <t>三明市梅列区沪明新村60幢</t>
  </si>
  <si>
    <t>0598-8588999</t>
  </si>
  <si>
    <t>三明梅园悦竹酒店（列东店）</t>
  </si>
  <si>
    <t>三明梅园悦竹酒店有限公司</t>
  </si>
  <si>
    <t>三明市梅列区牡丹新村2幢2号</t>
  </si>
  <si>
    <t>0598-8090999</t>
  </si>
  <si>
    <t>三明市君悦酒店</t>
  </si>
  <si>
    <t>三明市君悦酒店管理有限公司</t>
  </si>
  <si>
    <t>三明市梅列区列西龙岗水榭新学府14幢</t>
  </si>
  <si>
    <t>0598-8699996</t>
  </si>
  <si>
    <t>三明明城酒店有限公司（新都汇店）</t>
  </si>
  <si>
    <t>三明明城酒店有限公司</t>
  </si>
  <si>
    <t>三明市梅列区新市北路新都汇大厦</t>
  </si>
  <si>
    <t>0598-8603333</t>
  </si>
  <si>
    <t>三明明城酒店有限公司（台江店）</t>
  </si>
  <si>
    <t>三明市三元区工业南路93号（三明站）</t>
  </si>
  <si>
    <t>0598-8350000</t>
  </si>
  <si>
    <t>三明明城酒店有限公司（丹蓉店）</t>
  </si>
  <si>
    <t>三明市梅列区新市北路936号</t>
  </si>
  <si>
    <t>0598-8955555  0598-8511111</t>
  </si>
  <si>
    <t>三明天元列东饭店</t>
  </si>
  <si>
    <t>三明天元列东饭店有限公司</t>
  </si>
  <si>
    <t>三明市梅列区东新二路江滨新村40幢</t>
  </si>
  <si>
    <t>0598-8609999</t>
  </si>
  <si>
    <t>三明市梅列区五一大酒店</t>
  </si>
  <si>
    <t>三明市梅列区梅岭新村34幢</t>
  </si>
  <si>
    <t>0598-8299888</t>
  </si>
  <si>
    <t>三明怡程酒店</t>
  </si>
  <si>
    <t>三明明程酒店有限公司</t>
  </si>
  <si>
    <t>三明市梅列区绿岩新村156幢（劲松路7号）</t>
  </si>
  <si>
    <t>0598-8616888</t>
  </si>
  <si>
    <t>三明清枫酒店</t>
  </si>
  <si>
    <t>三明清枫酒店有限公司</t>
  </si>
  <si>
    <t>三明市三元区下洋新市中路292号</t>
  </si>
  <si>
    <t>0598-8526666  0598-8525555</t>
  </si>
  <si>
    <t>福建省大田县龙山宾馆有限责任公司</t>
  </si>
  <si>
    <t>大田县均溪镇文山路6号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</si>
  <si>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598-7999789</t>
    </r>
  </si>
  <si>
    <t>大田县财政局</t>
  </si>
  <si>
    <t>0598-7339369</t>
  </si>
  <si>
    <t>建宁县旅游大酒店</t>
  </si>
  <si>
    <t>建宁县旅游大酒店有限公司</t>
  </si>
  <si>
    <t>建宁县荷花东路3号旅游大厦A幢</t>
  </si>
  <si>
    <t>0598-5917777</t>
  </si>
  <si>
    <t>建宁县财政局</t>
  </si>
  <si>
    <t>0598-3980345</t>
  </si>
  <si>
    <t>三明市华逸酒店管理有限公司（建宁大饭店）</t>
  </si>
  <si>
    <t>三明市华逸酒店管理有限公司</t>
  </si>
  <si>
    <t>建宁县黄舟坊南路10号</t>
  </si>
  <si>
    <t>0598-5919888</t>
  </si>
  <si>
    <t>建宁县港湾大酒店</t>
  </si>
  <si>
    <t>建宁县濉溪镇闽江源北路8-34号</t>
  </si>
  <si>
    <t>0598-3239999</t>
  </si>
  <si>
    <t>建宁县荷花酒店</t>
  </si>
  <si>
    <t>建宁县濉溪镇黄舟坊南路葫芦坑2号</t>
  </si>
  <si>
    <t>0598-3981111</t>
  </si>
  <si>
    <t>福建省将乐县玉华宾馆</t>
  </si>
  <si>
    <t>是含早餐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</si>
  <si>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00以上</t>
    </r>
  </si>
  <si>
    <t>140（二类会议）</t>
  </si>
  <si>
    <t>将乐县古镛镇滨河北路1号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</si>
  <si>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598-2322451</t>
    </r>
  </si>
  <si>
    <t>将乐县财政局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</si>
  <si>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260288/2322254</t>
    </r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</si>
  <si>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0-100</t>
    </r>
  </si>
  <si>
    <t>120（三类会议）</t>
  </si>
  <si>
    <t>100（四类会议）</t>
  </si>
  <si>
    <t>将乐县花园大厦有限公司</t>
  </si>
  <si>
    <r>
      <rPr>
        <sz val="11"/>
        <color theme="1"/>
        <rFont val="宋体"/>
        <charset val="134"/>
        <scheme val="minor"/>
      </rPr>
      <t>将乐县水南镇花园新村0</t>
    </r>
    <r>
      <rPr>
        <sz val="11"/>
        <color theme="1"/>
        <rFont val="宋体"/>
        <charset val="134"/>
        <scheme val="minor"/>
      </rPr>
      <t>48幢（花园大酒店）</t>
    </r>
  </si>
  <si>
    <r>
      <rPr>
        <sz val="11"/>
        <color theme="1"/>
        <rFont val="宋体"/>
        <charset val="134"/>
        <scheme val="minor"/>
      </rPr>
      <t>0598-2321696</t>
    </r>
    <r>
      <rPr>
        <sz val="11"/>
        <color theme="1"/>
        <rFont val="宋体"/>
        <charset val="134"/>
        <scheme val="minor"/>
      </rPr>
      <t>/2353999</t>
    </r>
  </si>
  <si>
    <t>盛世汉学（福建）康养服务有限公司</t>
  </si>
  <si>
    <t>120（二类会议）</t>
  </si>
  <si>
    <t>将乐县古镛镇梅花村</t>
  </si>
  <si>
    <t>0598-2223888</t>
  </si>
  <si>
    <t>红色归化培训中心</t>
  </si>
  <si>
    <t>明溪县红色归化培训有限责任公司</t>
  </si>
  <si>
    <t>明溪县青年路766号</t>
  </si>
  <si>
    <t>0598-2818889</t>
  </si>
  <si>
    <t>明溪县市场监管局</t>
  </si>
  <si>
    <t xml:space="preserve"> 接见厅</t>
  </si>
  <si>
    <t>明洲大酒店</t>
  </si>
  <si>
    <t>福建省明洲酒店管理有限公司</t>
  </si>
  <si>
    <t>明溪县经济开发区C区8号</t>
  </si>
  <si>
    <t>0598-2865999</t>
  </si>
  <si>
    <t>明溪宾馆</t>
  </si>
  <si>
    <t>明溪县雪峰镇北左路20号</t>
  </si>
  <si>
    <t>0598-2810666/ 0598-2810688</t>
  </si>
  <si>
    <t>宁化县客家宾馆有限公司</t>
  </si>
  <si>
    <r>
      <rPr>
        <sz val="11"/>
        <color indexed="8"/>
        <rFont val="宋体"/>
        <charset val="134"/>
      </rPr>
      <t>单间</t>
    </r>
    <r>
      <rPr>
        <sz val="11"/>
        <color indexed="8"/>
        <rFont val="Times New Roman"/>
        <charset val="134"/>
      </rPr>
      <t>A</t>
    </r>
  </si>
  <si>
    <r>
      <rPr>
        <sz val="11"/>
        <color indexed="8"/>
        <rFont val="宋体"/>
        <charset val="134"/>
      </rPr>
      <t>宁化县翠江镇南大街1</t>
    </r>
    <r>
      <rPr>
        <sz val="11"/>
        <color indexed="8"/>
        <rFont val="宋体"/>
        <charset val="134"/>
      </rPr>
      <t>02号4幢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</si>
  <si>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598-6854100、6854200</t>
    </r>
  </si>
  <si>
    <t>宁化县财政局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</si>
  <si>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598-6822171</t>
    </r>
  </si>
  <si>
    <r>
      <rPr>
        <sz val="11"/>
        <color indexed="8"/>
        <rFont val="宋体"/>
        <charset val="134"/>
      </rPr>
      <t>单间</t>
    </r>
    <r>
      <rPr>
        <sz val="11"/>
        <color indexed="8"/>
        <rFont val="Times New Roman"/>
        <charset val="134"/>
      </rPr>
      <t>B</t>
    </r>
  </si>
  <si>
    <t>福建省宁化客家国际大酒店有限公司</t>
  </si>
  <si>
    <r>
      <rPr>
        <sz val="11"/>
        <color indexed="8"/>
        <rFont val="宋体"/>
        <charset val="134"/>
      </rPr>
      <t>宁化县翠江镇东大路1</t>
    </r>
    <r>
      <rPr>
        <sz val="11"/>
        <color indexed="8"/>
        <rFont val="宋体"/>
        <charset val="134"/>
      </rPr>
      <t>3号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</si>
  <si>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598-5099999</t>
    </r>
  </si>
  <si>
    <t>0598-6822171</t>
  </si>
  <si>
    <t>福建天鹅大酒店有限公司</t>
  </si>
  <si>
    <t>宁化县翠江镇中环路13号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</si>
  <si>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598-6689998、6689999</t>
    </r>
  </si>
  <si>
    <t>宁化迎宾大酒店有限公司</t>
  </si>
  <si>
    <t>宁化县翠江镇中环路世界客属文化交流中心内</t>
  </si>
  <si>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598-6666666</t>
    </r>
  </si>
  <si>
    <t>世界客属文化交流中心（专业会场）</t>
  </si>
  <si>
    <t>宁化县远见文化发展有限公司</t>
  </si>
  <si>
    <t>大会议室A</t>
  </si>
  <si>
    <t>宁化县翠江镇中环路世界客属文化交流中心</t>
  </si>
  <si>
    <t>大会议室B</t>
  </si>
  <si>
    <t>清流县人民政府第二招待所</t>
  </si>
  <si>
    <r>
      <rPr>
        <sz val="11"/>
        <color indexed="8"/>
        <rFont val="宋体"/>
        <charset val="134"/>
      </rPr>
      <t>清流县龙津镇凤翔街1</t>
    </r>
    <r>
      <rPr>
        <sz val="11"/>
        <color indexed="8"/>
        <rFont val="宋体"/>
        <charset val="134"/>
      </rPr>
      <t>88号</t>
    </r>
  </si>
  <si>
    <t>财政局文教股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</si>
  <si>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598-5327182</t>
    </r>
  </si>
  <si>
    <t>清流县津城酒店投资管理有限公司</t>
  </si>
  <si>
    <t>清流县龙津镇高树亭</t>
  </si>
  <si>
    <t xml:space="preserve">福建省清流县龙津国际大酒店有限公司
</t>
  </si>
  <si>
    <t>清流万象酒店管理有限公司</t>
  </si>
  <si>
    <t>豪华标、单间</t>
  </si>
  <si>
    <t>自助　</t>
  </si>
  <si>
    <r>
      <rPr>
        <sz val="11"/>
        <color indexed="8"/>
        <rFont val="宋体"/>
        <charset val="134"/>
      </rPr>
      <t>三明市清流县北大路2</t>
    </r>
    <r>
      <rPr>
        <sz val="11"/>
        <color indexed="8"/>
        <rFont val="宋体"/>
        <charset val="134"/>
      </rPr>
      <t>19号</t>
    </r>
  </si>
  <si>
    <r>
      <rPr>
        <sz val="11"/>
        <color indexed="8"/>
        <rFont val="宋体"/>
        <charset val="134"/>
      </rPr>
      <t>客房：0</t>
    </r>
    <r>
      <rPr>
        <sz val="11"/>
        <color indexed="8"/>
        <rFont val="宋体"/>
        <charset val="134"/>
      </rPr>
      <t>598-5335888     餐厅：0598-5335777</t>
    </r>
  </si>
  <si>
    <t>商务标、单间</t>
  </si>
  <si>
    <t>行政标、单间</t>
  </si>
  <si>
    <t>豪华总统套房</t>
  </si>
  <si>
    <t>三明鲲鹏实业有限公司</t>
  </si>
  <si>
    <t>清流县嵩口镇高赖村天方悦潭旅游区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</si>
  <si>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598-5299037</t>
    </r>
  </si>
  <si>
    <t>清流县九州商务宾馆</t>
  </si>
  <si>
    <r>
      <rPr>
        <sz val="11"/>
        <color indexed="8"/>
        <rFont val="宋体"/>
        <charset val="134"/>
      </rPr>
      <t>福建省三明市清流县龙津镇北大路2</t>
    </r>
    <r>
      <rPr>
        <sz val="11"/>
        <color indexed="8"/>
        <rFont val="宋体"/>
        <charset val="134"/>
      </rPr>
      <t>60号</t>
    </r>
  </si>
  <si>
    <t>小　</t>
  </si>
  <si>
    <t>清流县清宝酒店管理有限公司（清流大酒店）</t>
  </si>
  <si>
    <t>清流县清宝酒店管理有限公司</t>
  </si>
  <si>
    <r>
      <rPr>
        <sz val="11"/>
        <color indexed="8"/>
        <rFont val="宋体"/>
        <charset val="134"/>
      </rPr>
      <t>清流县裴家山高树亭1</t>
    </r>
    <r>
      <rPr>
        <sz val="11"/>
        <color indexed="8"/>
        <rFont val="宋体"/>
        <charset val="134"/>
      </rPr>
      <t>5号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</si>
  <si>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598-7928888</t>
    </r>
  </si>
  <si>
    <t>福建省勺子文体传媒有限公司</t>
  </si>
  <si>
    <t>三明市清流县北大路一号</t>
  </si>
  <si>
    <t>沙县温德姆花园酒店</t>
  </si>
  <si>
    <t>福建省国安投资发展有限公司温德姆花园酒店</t>
  </si>
  <si>
    <t>沙县沙阳乐园</t>
  </si>
  <si>
    <r>
      <rPr>
        <sz val="11"/>
        <color theme="1"/>
        <rFont val="宋体"/>
        <charset val="134"/>
        <scheme val="minor"/>
      </rPr>
      <t>0</t>
    </r>
    <r>
      <rPr>
        <sz val="11"/>
        <rFont val="宋体"/>
        <charset val="134"/>
      </rPr>
      <t>598-5888888</t>
    </r>
  </si>
  <si>
    <t>沙县财政局</t>
  </si>
  <si>
    <r>
      <rPr>
        <sz val="11"/>
        <color theme="1"/>
        <rFont val="宋体"/>
        <charset val="134"/>
        <scheme val="minor"/>
      </rPr>
      <t>0598-</t>
    </r>
    <r>
      <rPr>
        <sz val="11"/>
        <rFont val="宋体"/>
        <charset val="134"/>
      </rPr>
      <t>5823867</t>
    </r>
  </si>
  <si>
    <t>三明沙县明城酒店有限公司新城店</t>
  </si>
  <si>
    <t>三明沙县明城酒店有限公司</t>
  </si>
  <si>
    <t>沙县虬江迎宾大道5号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</si>
  <si>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598-5509666</t>
    </r>
  </si>
  <si>
    <t>0598-5823867</t>
  </si>
  <si>
    <t>沙县半岛大酒店</t>
  </si>
  <si>
    <r>
      <rPr>
        <sz val="11"/>
        <color indexed="8"/>
        <rFont val="宋体"/>
        <charset val="134"/>
      </rPr>
      <t>沙县文庙路6幢</t>
    </r>
    <r>
      <rPr>
        <sz val="11"/>
        <color indexed="8"/>
        <rFont val="宋体"/>
        <charset val="134"/>
      </rPr>
      <t>1层</t>
    </r>
  </si>
  <si>
    <t>0598-5696888</t>
  </si>
  <si>
    <t>沙县马岩大众酒店</t>
  </si>
  <si>
    <t>沙县马岩大众酒店管理有限公司</t>
  </si>
  <si>
    <t>沙县凤岗街道西门村马岩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</si>
  <si>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598-5505666</t>
    </r>
  </si>
  <si>
    <t>沙县五环实业有限公司绿圆大酒店</t>
  </si>
  <si>
    <t>沙县滨河路8幢</t>
  </si>
  <si>
    <t>0598-5816666</t>
  </si>
  <si>
    <t>广容大酒店</t>
  </si>
  <si>
    <t>永顺建发实业有限公司广容大酒店</t>
  </si>
  <si>
    <t>沙县小吃城二期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</si>
  <si>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598-5666888</t>
    </r>
  </si>
  <si>
    <t>君华大酒店</t>
  </si>
  <si>
    <t>福建丰泽置业有限公司沙县君华大酒店</t>
  </si>
  <si>
    <t>沙县小吃城三期淘金山路3号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</si>
  <si>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598-8056666</t>
    </r>
  </si>
  <si>
    <t xml:space="preserve">0598-5823867 </t>
  </si>
  <si>
    <t>中会议室3</t>
  </si>
  <si>
    <t>永安燕江国际大酒店</t>
  </si>
  <si>
    <t>永安市辰鑫大酒店有限公司</t>
  </si>
  <si>
    <t>行政商务单间</t>
  </si>
  <si>
    <r>
      <rPr>
        <sz val="11"/>
        <color indexed="8"/>
        <rFont val="宋体"/>
        <charset val="134"/>
      </rPr>
      <t>永安市新府路</t>
    </r>
    <r>
      <rPr>
        <sz val="11"/>
        <color indexed="8"/>
        <rFont val="宋体"/>
        <charset val="134"/>
      </rPr>
      <t>338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</si>
  <si>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0</t>
    </r>
    <r>
      <rPr>
        <sz val="11"/>
        <rFont val="宋体"/>
        <charset val="134"/>
      </rPr>
      <t>598-3588888</t>
    </r>
  </si>
  <si>
    <t>永安市财政局</t>
  </si>
  <si>
    <t>0598-3620630监督科</t>
  </si>
  <si>
    <t>行政商务标间</t>
  </si>
  <si>
    <t>商务楼大床</t>
  </si>
  <si>
    <r>
      <rPr>
        <sz val="11"/>
        <color theme="1"/>
        <rFont val="宋体"/>
        <charset val="134"/>
        <scheme val="minor"/>
      </rPr>
      <t>168/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78</t>
    </r>
  </si>
  <si>
    <t>永安市五洲大酒店</t>
  </si>
  <si>
    <t>福建万悦酒店管理有限公司永安分公司</t>
  </si>
  <si>
    <t>标准间(香樟楼、含笑楼）</t>
  </si>
  <si>
    <t>大会议室（5楼牡丹厅）</t>
  </si>
  <si>
    <t>赠送</t>
  </si>
  <si>
    <r>
      <rPr>
        <sz val="11"/>
        <color indexed="8"/>
        <rFont val="宋体"/>
        <charset val="134"/>
      </rPr>
      <t>福建省永安市新安路</t>
    </r>
    <r>
      <rPr>
        <sz val="11"/>
        <color indexed="8"/>
        <rFont val="宋体"/>
        <charset val="134"/>
      </rPr>
      <t>458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</si>
  <si>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0</t>
    </r>
    <r>
      <rPr>
        <sz val="11"/>
        <rFont val="宋体"/>
        <charset val="134"/>
      </rPr>
      <t>598-3835888</t>
    </r>
  </si>
  <si>
    <t>单间（香樟楼、含笑楼）</t>
  </si>
  <si>
    <t>中会议室（牡丹厅前半场）</t>
  </si>
  <si>
    <t>贵宾楼标准间</t>
  </si>
  <si>
    <r>
      <rPr>
        <sz val="11"/>
        <color indexed="8"/>
        <rFont val="宋体"/>
        <charset val="134"/>
      </rPr>
      <t>中会议室</t>
    </r>
    <r>
      <rPr>
        <sz val="11"/>
        <color indexed="8"/>
        <rFont val="宋体"/>
        <charset val="134"/>
      </rPr>
      <t xml:space="preserve">1
</t>
    </r>
    <r>
      <rPr>
        <sz val="11"/>
        <color indexed="8"/>
        <rFont val="宋体"/>
        <charset val="134"/>
      </rPr>
      <t>（</t>
    </r>
    <r>
      <rPr>
        <sz val="11"/>
        <rFont val="宋体"/>
        <charset val="134"/>
      </rPr>
      <t>5</t>
    </r>
    <r>
      <rPr>
        <sz val="11"/>
        <rFont val="宋体"/>
        <charset val="134"/>
      </rPr>
      <t>楼桃源厅</t>
    </r>
    <r>
      <rPr>
        <sz val="11"/>
        <rFont val="宋体"/>
        <charset val="134"/>
      </rPr>
      <t>）</t>
    </r>
  </si>
  <si>
    <t>贵宾楼单间</t>
  </si>
  <si>
    <t>永安万佳国际酒店</t>
  </si>
  <si>
    <t>标准大床</t>
  </si>
  <si>
    <r>
      <rPr>
        <sz val="11"/>
        <rFont val="宋体"/>
        <charset val="134"/>
      </rPr>
      <t>永安燕江南路2</t>
    </r>
    <r>
      <rPr>
        <sz val="11"/>
        <rFont val="宋体"/>
        <charset val="134"/>
      </rPr>
      <t>199号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</si>
  <si>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598-3522222</t>
    </r>
  </si>
  <si>
    <t>标准双床</t>
  </si>
  <si>
    <t xml:space="preserve">中会议室
</t>
  </si>
  <si>
    <t>商务大床</t>
  </si>
  <si>
    <t xml:space="preserve">小会议室
</t>
  </si>
  <si>
    <t>商务双床</t>
  </si>
  <si>
    <t>豪华大床</t>
  </si>
  <si>
    <t>豪华双床</t>
  </si>
  <si>
    <t>福建启翔酒店管理有限公司（戴斯酒店）</t>
  </si>
  <si>
    <t>福建省永安市巴溪大道1619号</t>
  </si>
  <si>
    <t>0598-5928888</t>
  </si>
  <si>
    <t>装修中，暂无报价</t>
  </si>
  <si>
    <t>豪华花园套房</t>
  </si>
  <si>
    <t>永安市红太阳大酒店</t>
  </si>
  <si>
    <t>福建省永安市燕江中路1027号</t>
  </si>
  <si>
    <t>0598-7999999</t>
  </si>
  <si>
    <t>闽中大酒店</t>
  </si>
  <si>
    <t>福建闽中大酒店有限公司</t>
  </si>
  <si>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30</t>
    </r>
    <r>
      <rPr>
        <sz val="11"/>
        <color indexed="8"/>
        <rFont val="宋体"/>
        <charset val="134"/>
      </rPr>
      <t>（二类会议）、100（三、四类会议）</t>
    </r>
  </si>
  <si>
    <t>尤溪县城关闽中大道2号</t>
  </si>
  <si>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598</t>
    </r>
    <r>
      <rPr>
        <sz val="11"/>
        <color indexed="8"/>
        <rFont val="宋体"/>
        <charset val="134"/>
      </rPr>
      <t>-</t>
    </r>
    <r>
      <rPr>
        <sz val="11"/>
        <color theme="1"/>
        <rFont val="宋体"/>
        <charset val="134"/>
        <scheme val="minor"/>
      </rPr>
      <t>6201065</t>
    </r>
  </si>
  <si>
    <t>尤溪县财政局</t>
  </si>
  <si>
    <t>0598-6336590</t>
  </si>
  <si>
    <t>尤溪宾馆</t>
  </si>
  <si>
    <t>住宿：尤溪宾馆有限公司；餐饮：尤溪县家肴中餐厅</t>
  </si>
  <si>
    <t>尤溪县城关建设东街58号</t>
  </si>
  <si>
    <r>
      <rPr>
        <sz val="11"/>
        <color indexed="8"/>
        <rFont val="宋体"/>
        <charset val="134"/>
      </rPr>
      <t>0598-</t>
    </r>
    <r>
      <rPr>
        <sz val="11"/>
        <color theme="1"/>
        <rFont val="宋体"/>
        <charset val="134"/>
        <scheme val="minor"/>
      </rPr>
      <t>6309599</t>
    </r>
  </si>
  <si>
    <t>文公大饭店</t>
  </si>
  <si>
    <t>福建尤溪文公大饭店有限责任公司</t>
  </si>
  <si>
    <t>尤溪县西城镇三车大道1号</t>
  </si>
  <si>
    <r>
      <rPr>
        <sz val="11"/>
        <color indexed="8"/>
        <rFont val="宋体"/>
        <charset val="134"/>
      </rPr>
      <t>0598-</t>
    </r>
    <r>
      <rPr>
        <sz val="11"/>
        <color theme="1"/>
        <rFont val="宋体"/>
        <charset val="134"/>
        <scheme val="minor"/>
      </rPr>
      <t>7560515</t>
    </r>
  </si>
  <si>
    <t>泰宁县大金湖文创基地有限公司</t>
  </si>
  <si>
    <t xml:space="preserve">标准间          </t>
  </si>
  <si>
    <t>三明市泰宁县杉城镇丹霞大道1583号</t>
  </si>
  <si>
    <t>泰宁县财政局</t>
  </si>
  <si>
    <t>0598-7832122</t>
  </si>
  <si>
    <t xml:space="preserve">单间          </t>
  </si>
  <si>
    <t>三明市华姿酒店有限公司</t>
  </si>
  <si>
    <t xml:space="preserve">标准间      </t>
  </si>
  <si>
    <t>泰宁县环城路58号</t>
  </si>
  <si>
    <t>0598-8791666</t>
  </si>
  <si>
    <t>泰宁县华大酒店有限公司</t>
  </si>
  <si>
    <t>泰宁县杉城镇水南东街22号</t>
  </si>
  <si>
    <t>0598-7817888</t>
  </si>
  <si>
    <t>福建省2021-2022年党政机关会议定点场所汇总表（南平）</t>
  </si>
  <si>
    <t>福建闽北大饭店有限公司</t>
  </si>
  <si>
    <t>四星级</t>
  </si>
  <si>
    <t>套间1（2-6层）</t>
  </si>
  <si>
    <t>100或130</t>
  </si>
  <si>
    <t>福建省南平市延平区滨江中路31号</t>
  </si>
  <si>
    <t>0599-8888833</t>
  </si>
  <si>
    <t>延平区财政局</t>
  </si>
  <si>
    <t>0599-6161783</t>
  </si>
  <si>
    <t>套间2（7-19层）</t>
  </si>
  <si>
    <t>单间（2-21层）</t>
  </si>
  <si>
    <t>标间（2-21层）</t>
  </si>
  <si>
    <t>小会议室（可视会议室）</t>
  </si>
  <si>
    <t>12人</t>
  </si>
  <si>
    <t>南平西方财富酒店有限公司</t>
  </si>
  <si>
    <t>福建省南平市延平区滨江北路177号</t>
  </si>
  <si>
    <t>0599-6980888</t>
  </si>
  <si>
    <t>南平君达九峰宾馆有限责任公司</t>
  </si>
  <si>
    <t>福建省南平市延平区八一路143号</t>
  </si>
  <si>
    <t>0599-8646852</t>
  </si>
  <si>
    <t xml:space="preserve">标间  </t>
  </si>
  <si>
    <t>南平武夷铁路经贸有限公司横南铁路大酒店</t>
  </si>
  <si>
    <t>套间（6层）</t>
  </si>
  <si>
    <t>福建省南平市延平区八一路526号</t>
  </si>
  <si>
    <t>0599-8866766</t>
  </si>
  <si>
    <t>单间1（4-5层）</t>
  </si>
  <si>
    <t>单间2（3-7层）</t>
  </si>
  <si>
    <t>单间3（3-6层）</t>
  </si>
  <si>
    <t>标间1（3-6层）</t>
  </si>
  <si>
    <t>标间2（3-6层）</t>
  </si>
  <si>
    <t>南平雅阁国际大酒店有限公司</t>
  </si>
  <si>
    <t>套间（南楼5-13层、北5层）</t>
  </si>
  <si>
    <t>5000（LED屏另加2000元）</t>
  </si>
  <si>
    <t>福建省南平市延平区朱熹路56号</t>
  </si>
  <si>
    <t>0599-8879999转销售部6288</t>
  </si>
  <si>
    <t>单间（南5-13层、北5层）</t>
  </si>
  <si>
    <t>标间（南5-13层、北5层）</t>
  </si>
  <si>
    <t>南平市延平区延林大酒店</t>
  </si>
  <si>
    <t>套间1（6层）</t>
  </si>
  <si>
    <t>福建省南平市延平区鼓楼街100号</t>
  </si>
  <si>
    <t>0599-8829888</t>
  </si>
  <si>
    <t>单间1（6层）</t>
  </si>
  <si>
    <t>单间2（6层）</t>
  </si>
  <si>
    <t>单间3（7-9层</t>
  </si>
  <si>
    <t>单间4（智能单间10-11层）</t>
  </si>
  <si>
    <t>单间5（经济房8-11层）</t>
  </si>
  <si>
    <t>标间1（6层）</t>
  </si>
  <si>
    <t>标间2（7-9层）</t>
  </si>
  <si>
    <t>标间3（智能标间10-11层</t>
  </si>
  <si>
    <t>福建旺辉餐饮有限公司</t>
  </si>
  <si>
    <t>福建旺辉餐饮有限公司旺辉大酒店</t>
  </si>
  <si>
    <t>套房（4层）</t>
  </si>
  <si>
    <t>南平市延平区中山路316号长富广场1-4楼</t>
  </si>
  <si>
    <t>0599-8889988</t>
  </si>
  <si>
    <t>豪华标间（4层）</t>
  </si>
  <si>
    <t>精品标间（4层）</t>
  </si>
  <si>
    <t>豪华单间（4层）</t>
  </si>
  <si>
    <t>精品单间（4层）</t>
  </si>
  <si>
    <t>南平市三山柏悦酒店有限公司</t>
  </si>
  <si>
    <t>套间1</t>
  </si>
  <si>
    <t>南平市延平区江滨南路333号三山江景天城</t>
  </si>
  <si>
    <t>0599-8863333</t>
  </si>
  <si>
    <t>套间2</t>
  </si>
  <si>
    <t>单间1</t>
  </si>
  <si>
    <t>单间2</t>
  </si>
  <si>
    <t>单间3</t>
  </si>
  <si>
    <t>标间1</t>
  </si>
  <si>
    <t>标间2</t>
  </si>
  <si>
    <t>标间3</t>
  </si>
  <si>
    <t>建阳区云顶酒店管理有限公司</t>
  </si>
  <si>
    <t>没有招标餐饮　</t>
  </si>
  <si>
    <t>福建省南平市建阳区朱熹大道狮子山</t>
  </si>
  <si>
    <t>0599－5845888、5845999</t>
  </si>
  <si>
    <t>建阳区财政局</t>
  </si>
  <si>
    <t>05995827647</t>
  </si>
  <si>
    <t>单间（1－3层）</t>
  </si>
  <si>
    <t>普通套间1</t>
  </si>
  <si>
    <t>普通套间2</t>
  </si>
  <si>
    <t>福建省南平市建阳区饮食服务公司建阳大饭店</t>
  </si>
  <si>
    <t>二星</t>
  </si>
  <si>
    <t>标准间1（贵宾楼）</t>
  </si>
  <si>
    <t>住宿用餐均在本饭店可免费</t>
  </si>
  <si>
    <t>福建省南平市建阳区民主南路20号</t>
  </si>
  <si>
    <t>0599－5828100</t>
  </si>
  <si>
    <t>标准间2（一号楼）</t>
  </si>
  <si>
    <t>单间（贵宾楼）</t>
  </si>
  <si>
    <t>普通套间（贵宾楼）</t>
  </si>
  <si>
    <t>福建省御景国际酒店管理有限公司</t>
  </si>
  <si>
    <t>2000元/场</t>
  </si>
  <si>
    <t>福建省南平市建阳区朱熹大道3369号</t>
  </si>
  <si>
    <t>0599－5622888、5859888，0599－5628777（传真）</t>
  </si>
  <si>
    <t>500元/场</t>
  </si>
  <si>
    <t>南平市建阳区富佳康大酒店有限公司</t>
  </si>
  <si>
    <t>标准间1（4－6层）</t>
  </si>
  <si>
    <t>南平市建阳区东桥东路78号</t>
  </si>
  <si>
    <t>0599－8059666、0599－5868777（传真）</t>
  </si>
  <si>
    <t>标准间2（5－6层）</t>
  </si>
  <si>
    <t>单间（5－6层）</t>
  </si>
  <si>
    <t>三人间（4－6层）</t>
  </si>
  <si>
    <t>普通套间（5－6层）</t>
  </si>
  <si>
    <t>福建省建阳宾馆</t>
  </si>
  <si>
    <t>3500元/场</t>
  </si>
  <si>
    <t>福建省南平市建阳区人民路26号</t>
  </si>
  <si>
    <t>0599－5827070、5827071</t>
  </si>
  <si>
    <t>1200元/场</t>
  </si>
  <si>
    <t>三人间a</t>
  </si>
  <si>
    <t>400元/场</t>
  </si>
  <si>
    <t>南平市建阳区西方财富酒店有限公司</t>
  </si>
  <si>
    <t>2600元/天</t>
  </si>
  <si>
    <t>南平市建阳区人民西路883号建发悦城中心一单元第19层-27层</t>
  </si>
  <si>
    <t>0599-5818888</t>
  </si>
  <si>
    <t>1200元/天</t>
  </si>
  <si>
    <t>南平西城国际酒店有限公司</t>
  </si>
  <si>
    <t>6800元/一天以内</t>
  </si>
  <si>
    <t>南平市建阳区书院东路169号</t>
  </si>
  <si>
    <t>0599-5817666</t>
  </si>
  <si>
    <t>4800元/一天以内</t>
  </si>
  <si>
    <t>1800元/一天以内</t>
  </si>
  <si>
    <t>2000元/一天以内</t>
  </si>
  <si>
    <t>1200元/一天以内</t>
  </si>
  <si>
    <t>800元/一天以内</t>
  </si>
  <si>
    <t>400元/一天以内</t>
  </si>
  <si>
    <t>南平市武夷悦酒店管理有限公司</t>
  </si>
  <si>
    <t>一楼会议室</t>
  </si>
  <si>
    <t>南平市建阳区长安路515号</t>
  </si>
  <si>
    <t>0599-5856666</t>
  </si>
  <si>
    <t>南山厅</t>
  </si>
  <si>
    <t>会议室5</t>
  </si>
  <si>
    <t>会议室6</t>
  </si>
  <si>
    <t>南平中都华美达广场酒店</t>
  </si>
  <si>
    <t>福建中都旅游投资有限公司</t>
  </si>
  <si>
    <t>董事型</t>
  </si>
  <si>
    <t>崇阳北路1188号</t>
  </si>
  <si>
    <t>0599-8768888</t>
  </si>
  <si>
    <t>普通会议室1</t>
  </si>
  <si>
    <t>普通会议室2</t>
  </si>
  <si>
    <t>普通会议室3</t>
  </si>
  <si>
    <t>建瓯市家兴饮食有限公司</t>
  </si>
  <si>
    <t>自定</t>
  </si>
  <si>
    <t>福建省建瓯市水西桥2-8区</t>
  </si>
  <si>
    <t>0599-3736888</t>
  </si>
  <si>
    <t>建瓯市财政局</t>
  </si>
  <si>
    <t>0599-8226881</t>
  </si>
  <si>
    <t>建瓯市金龙大酒店有限公司</t>
  </si>
  <si>
    <t>建瓯市瓯宁路13号（水西新区市政府对面）</t>
  </si>
  <si>
    <t>0599-8213666</t>
  </si>
  <si>
    <t>武夷山市海晟国际大酒店管理有限公司</t>
  </si>
  <si>
    <r>
      <rPr>
        <sz val="11"/>
        <color theme="1"/>
        <rFont val="宋体"/>
        <charset val="134"/>
        <scheme val="minor"/>
      </rPr>
      <t>武夷山市文公路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号</t>
    </r>
  </si>
  <si>
    <t>0599-5322222</t>
  </si>
  <si>
    <t>武夷山市财政局</t>
  </si>
  <si>
    <t>0599-5306441</t>
  </si>
  <si>
    <t>大禹山庄</t>
  </si>
  <si>
    <t>武夷山水电开发实业总公司大禹山庄</t>
  </si>
  <si>
    <r>
      <rPr>
        <sz val="11"/>
        <color theme="1"/>
        <rFont val="宋体"/>
        <charset val="134"/>
        <scheme val="minor"/>
      </rPr>
      <t>武夷山市溪东路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号</t>
    </r>
  </si>
  <si>
    <t>0599-5316555</t>
  </si>
  <si>
    <t>武夷山佰翔花园酒店</t>
  </si>
  <si>
    <t>武夷山佰翔花园酒店有限公司</t>
  </si>
  <si>
    <t>高级单</t>
  </si>
  <si>
    <r>
      <rPr>
        <sz val="11"/>
        <color theme="1"/>
        <rFont val="宋体"/>
        <charset val="134"/>
        <scheme val="minor"/>
      </rPr>
      <t>武夷山市五九南路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号</t>
    </r>
  </si>
  <si>
    <t>0599-6039783</t>
  </si>
  <si>
    <t>高级双</t>
  </si>
  <si>
    <t>高级套</t>
  </si>
  <si>
    <t>武夷山市聚珍大酒店</t>
  </si>
  <si>
    <r>
      <rPr>
        <sz val="11"/>
        <color theme="1"/>
        <rFont val="宋体"/>
        <charset val="134"/>
        <scheme val="minor"/>
      </rPr>
      <t>武夷山市柳永路</t>
    </r>
    <r>
      <rPr>
        <sz val="11"/>
        <color theme="1"/>
        <rFont val="宋体"/>
        <charset val="134"/>
        <scheme val="minor"/>
      </rPr>
      <t>1-3</t>
    </r>
    <r>
      <rPr>
        <sz val="11"/>
        <color theme="1"/>
        <rFont val="宋体"/>
        <charset val="134"/>
        <scheme val="minor"/>
      </rPr>
      <t>号</t>
    </r>
  </si>
  <si>
    <t>0599-5313986</t>
  </si>
  <si>
    <t>顺昌竹苑宾馆</t>
  </si>
  <si>
    <t>顺昌竹苑宾馆有限公司</t>
  </si>
  <si>
    <t>顺昌县双溪城郊公园路2号</t>
  </si>
  <si>
    <t>0599-7859999</t>
  </si>
  <si>
    <t>顺昌县财政局</t>
  </si>
  <si>
    <t>0599-7827243</t>
  </si>
  <si>
    <t>小楼（2单1套2标）</t>
  </si>
  <si>
    <t>900/幢</t>
  </si>
  <si>
    <t>6号小楼（5单5标）</t>
  </si>
  <si>
    <t>1600/幢</t>
  </si>
  <si>
    <t>8号小楼（5套1单）</t>
  </si>
  <si>
    <t>9号小楼（11单）</t>
  </si>
  <si>
    <t>2000/幢</t>
  </si>
  <si>
    <t>10号小楼（3单2标1套）</t>
  </si>
  <si>
    <t>福建省顺昌宾馆</t>
  </si>
  <si>
    <t>顺昌县人民政府招待所</t>
  </si>
  <si>
    <t>迎宾楼标间</t>
  </si>
  <si>
    <t>顺昌县双溪中山中路6号</t>
  </si>
  <si>
    <t>0599-7829666</t>
  </si>
  <si>
    <t>迎宾楼套间</t>
  </si>
  <si>
    <t>迎宾楼单间</t>
  </si>
  <si>
    <t>贵宾楼标间</t>
  </si>
  <si>
    <t>山松大酒店</t>
  </si>
  <si>
    <t>顺昌县宏俊山松酒店有限公司山松大酒店</t>
  </si>
  <si>
    <t>顺昌县江滨东路3号</t>
  </si>
  <si>
    <t>0599-      7893333</t>
  </si>
  <si>
    <t>山景商务标间</t>
  </si>
  <si>
    <t>山景商务单间</t>
  </si>
  <si>
    <t>江景商务套</t>
  </si>
  <si>
    <t>福建顺昌大圣假日酒店</t>
  </si>
  <si>
    <t xml:space="preserve">顺昌县城南东路43号（雅乐居旁）
</t>
  </si>
  <si>
    <t>0599-7828888</t>
  </si>
  <si>
    <t>北苑单间</t>
  </si>
  <si>
    <t>南苑标间</t>
  </si>
  <si>
    <t>豪华/复式套房</t>
  </si>
  <si>
    <t>华隆金锁匙酒店</t>
  </si>
  <si>
    <t>福建松溪华隆金锁匙酒店有限公司</t>
  </si>
  <si>
    <t>80－100</t>
  </si>
  <si>
    <t>松溪县江滨路华隆大酒店</t>
  </si>
  <si>
    <t>0599-2338888</t>
  </si>
  <si>
    <t>松溪县财政局</t>
  </si>
  <si>
    <t>0599-2321420</t>
  </si>
  <si>
    <t>贵宾标间</t>
  </si>
  <si>
    <t>佰年尙庭大酒店</t>
  </si>
  <si>
    <t>百年尚庭（松溪）大酒店有限公司</t>
  </si>
  <si>
    <t>松溪县松源镇解放街228号</t>
  </si>
  <si>
    <t>0599-2339118</t>
  </si>
  <si>
    <t>光泽县圣农假日酒店有限公司</t>
  </si>
  <si>
    <t>福建省光泽县文昌路2号</t>
  </si>
  <si>
    <t>0599-7938888</t>
  </si>
  <si>
    <t>光泽县财政局</t>
  </si>
  <si>
    <t>0599-7923659</t>
  </si>
  <si>
    <t>大单间</t>
  </si>
  <si>
    <t>单标</t>
  </si>
  <si>
    <t>光泽县山水大酒店</t>
  </si>
  <si>
    <t>套间（4-5层）</t>
  </si>
  <si>
    <t>福建省光泽县文昌路39号</t>
  </si>
  <si>
    <t>0599-6971666</t>
  </si>
  <si>
    <t>单间（3-5层）</t>
  </si>
  <si>
    <t>标间（3-5）</t>
  </si>
  <si>
    <t>福建省邵武宾馆</t>
  </si>
  <si>
    <t>福建省邵武市五一九路191号</t>
  </si>
  <si>
    <t>0599-6203131</t>
  </si>
  <si>
    <t>邵武市财政局</t>
  </si>
  <si>
    <t>0599-6231473</t>
  </si>
  <si>
    <t>邵武龙都国际大酒店管理服务有限公司</t>
  </si>
  <si>
    <t>福建省邵武市福寿路1号</t>
  </si>
  <si>
    <t>0599-6339999</t>
  </si>
  <si>
    <t>邵武市新财富花园酒店服务有限公司</t>
  </si>
  <si>
    <t>福建省邵武市福寿路财富花园酒店</t>
  </si>
  <si>
    <t>0599-6798888</t>
  </si>
  <si>
    <t>邵武熙春华美达广场酒店管理有限公司</t>
  </si>
  <si>
    <t>邵武市熙春东路国际•公寓A幢</t>
  </si>
  <si>
    <t>0599-6699999</t>
  </si>
  <si>
    <t>110人</t>
  </si>
  <si>
    <t>邵武市假日国际大酒店有限公司</t>
  </si>
  <si>
    <t>邵武市八一路1号</t>
  </si>
  <si>
    <t>0599-6609999</t>
  </si>
  <si>
    <t>福建兴浦浦城大酒店有限公司</t>
  </si>
  <si>
    <t>福建省浦城县兴浦路340号</t>
  </si>
  <si>
    <t>0599-2888222、2876222</t>
  </si>
  <si>
    <t>浦城县财政局</t>
  </si>
  <si>
    <t>0599-2822969</t>
  </si>
  <si>
    <t>普通标准B</t>
  </si>
  <si>
    <t>商务标准间C</t>
  </si>
  <si>
    <t>豪华标准间D</t>
  </si>
  <si>
    <t>普通单间B</t>
  </si>
  <si>
    <t>豪华单间C</t>
  </si>
  <si>
    <t>行政单间D</t>
  </si>
  <si>
    <t>浦城县新颖丹桂山庄酒店管理有限公司</t>
  </si>
  <si>
    <t>浦城县世贤大道上青岭路115号丹桂大酒店</t>
  </si>
  <si>
    <t>0599-2888888</t>
  </si>
  <si>
    <t>福建嘉悦大酒店有限公司</t>
  </si>
  <si>
    <t>豪华大床房标准间</t>
  </si>
  <si>
    <t>嘉悦大酒店胜利路72号七楼(原唐兴大酒店)</t>
  </si>
  <si>
    <t>0599-2832333</t>
  </si>
  <si>
    <t>豪华双人房标准间</t>
  </si>
  <si>
    <t>浦城县御景大酒店</t>
  </si>
  <si>
    <t>商务双床房（标准间）</t>
  </si>
  <si>
    <t>浦城县梦笔大道320号</t>
  </si>
  <si>
    <t>0599-6022888</t>
  </si>
  <si>
    <t>豪华大床房（单间）</t>
  </si>
  <si>
    <t>豪华双床房（标准间）</t>
  </si>
  <si>
    <t>浦城县梦笔大酒店有限公司</t>
  </si>
  <si>
    <t>0599-2835777</t>
  </si>
  <si>
    <t>浦城县桂都国际大酒店有限公司</t>
  </si>
  <si>
    <t>豪华双床房(标准间）</t>
  </si>
  <si>
    <t>浦城县梦笔大道99号</t>
  </si>
  <si>
    <t>0599-2666666</t>
  </si>
  <si>
    <t>商务大床房（单间）</t>
  </si>
  <si>
    <t>行政双床房（标准间）</t>
  </si>
  <si>
    <t>行政大床房（单间）</t>
  </si>
  <si>
    <t>贵宾套房</t>
  </si>
  <si>
    <t>政和宾馆</t>
  </si>
  <si>
    <t>商务单/标间</t>
  </si>
  <si>
    <t>七层大会议室</t>
  </si>
  <si>
    <t>城关解放街46号</t>
  </si>
  <si>
    <t>0599-3330888</t>
  </si>
  <si>
    <t>政和县财政局</t>
  </si>
  <si>
    <t>0599-3328612</t>
  </si>
  <si>
    <t>豪华单/标间</t>
  </si>
  <si>
    <t>四层会议室</t>
  </si>
  <si>
    <t>普通单/标间</t>
  </si>
  <si>
    <t>三层会议室</t>
  </si>
  <si>
    <t>五层会议室</t>
  </si>
  <si>
    <t>福建省2021-2022年党政机关会议定点场所汇总表（平潭）</t>
  </si>
  <si>
    <t>福建平潭金永雅阁酒店有限公司</t>
  </si>
  <si>
    <t>一类会议340
二类会议306
三类会议255
四类会议230</t>
  </si>
  <si>
    <t>一类会议128
二类会议128
三类会议111
四类会议111</t>
  </si>
  <si>
    <t>福建省平潭综合实验区东环路旺达滨海国际4#金永雅阁酒店</t>
  </si>
  <si>
    <t>0591-88777666</t>
  </si>
  <si>
    <t>平潭综合实验区财政金融局</t>
  </si>
  <si>
    <t>0591-24335333</t>
  </si>
  <si>
    <t>爱在山水间海景酒店</t>
  </si>
  <si>
    <t>爱在山水间（平潭）酒店管理有限公司</t>
  </si>
  <si>
    <t>一类会议380
二类会议342
三类会议285
四类会议257</t>
  </si>
  <si>
    <t>一类会议143
二类会议143
三类会议124
四类会议124</t>
  </si>
  <si>
    <t>平潭综合实验区敖东镇远筜路1号</t>
  </si>
  <si>
    <t>0591-86167777</t>
  </si>
  <si>
    <t>宇诚海景国际酒店</t>
  </si>
  <si>
    <t xml:space="preserve">福建宇诚酒店管理有限公司 </t>
  </si>
  <si>
    <t>一类会议400
二类会议360
三类会议300
四类会议270</t>
  </si>
  <si>
    <t>一类会议150
二类会议150
三类会议130
四类会议130</t>
  </si>
  <si>
    <t>福建省平潭综合实验区龙凤东路113号</t>
  </si>
  <si>
    <t>0591-88887777</t>
  </si>
  <si>
    <t>平潭温德姆酒店</t>
  </si>
  <si>
    <t>平潭新颐酒店管理有限公司</t>
  </si>
  <si>
    <t>一类会议400       二类会议360       三类会议300       四类会议270</t>
  </si>
  <si>
    <t>平潭综合实验区中山大道中段288号新兴产业园示范区1号楼3层</t>
  </si>
  <si>
    <t xml:space="preserve">0591-86170919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</si>
</sst>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0_ "/>
    <numFmt numFmtId="179" formatCode="0_ "/>
    <numFmt numFmtId="180" formatCode="[$-409]mmm\-yy;@"/>
  </numFmts>
  <fonts count="6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b/>
      <sz val="15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20"/>
      <name val="方正小标宋简体"/>
      <charset val="134"/>
    </font>
    <font>
      <sz val="11"/>
      <color rgb="FFC00000"/>
      <name val="宋体"/>
      <charset val="134"/>
    </font>
    <font>
      <sz val="10.5"/>
      <color indexed="8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20"/>
      <color rgb="FF000000"/>
      <name val="黑体"/>
      <charset val="134"/>
    </font>
    <font>
      <b/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5" borderId="4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53" fillId="0" borderId="4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50" applyNumberFormat="0" applyAlignment="0" applyProtection="0">
      <alignment vertical="center"/>
    </xf>
    <xf numFmtId="0" fontId="55" fillId="7" borderId="51" applyNumberFormat="0" applyAlignment="0" applyProtection="0">
      <alignment vertical="center"/>
    </xf>
    <xf numFmtId="0" fontId="56" fillId="7" borderId="50" applyNumberFormat="0" applyAlignment="0" applyProtection="0">
      <alignment vertical="center"/>
    </xf>
    <xf numFmtId="0" fontId="57" fillId="8" borderId="52" applyNumberFormat="0" applyAlignment="0" applyProtection="0">
      <alignment vertical="center"/>
    </xf>
    <xf numFmtId="0" fontId="58" fillId="0" borderId="53" applyNumberFormat="0" applyFill="0" applyAlignment="0" applyProtection="0">
      <alignment vertical="center"/>
    </xf>
    <xf numFmtId="0" fontId="59" fillId="0" borderId="54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</cellStyleXfs>
  <cellXfs count="5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textRotation="255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2" xfId="53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4" fillId="0" borderId="3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10" fillId="0" borderId="4" xfId="51" applyFont="1" applyBorder="1">
      <alignment vertical="center"/>
    </xf>
    <xf numFmtId="0" fontId="9" fillId="0" borderId="4" xfId="51" applyBorder="1">
      <alignment vertical="center"/>
    </xf>
    <xf numFmtId="0" fontId="10" fillId="0" borderId="5" xfId="51" applyFont="1" applyBorder="1">
      <alignment vertical="center"/>
    </xf>
    <xf numFmtId="0" fontId="9" fillId="0" borderId="5" xfId="51" applyBorder="1">
      <alignment vertical="center"/>
    </xf>
    <xf numFmtId="0" fontId="14" fillId="0" borderId="2" xfId="51" applyFont="1" applyBorder="1" applyAlignment="1">
      <alignment horizontal="center" vertical="center" wrapText="1"/>
    </xf>
    <xf numFmtId="0" fontId="10" fillId="0" borderId="2" xfId="51" applyFont="1" applyBorder="1">
      <alignment vertical="center"/>
    </xf>
    <xf numFmtId="0" fontId="9" fillId="0" borderId="2" xfId="5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3" xfId="51" applyNumberFormat="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6" fillId="0" borderId="4" xfId="51" applyNumberFormat="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5" xfId="5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9" fillId="0" borderId="1" xfId="50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 wrapText="1"/>
    </xf>
    <xf numFmtId="0" fontId="12" fillId="0" borderId="2" xfId="50" applyFont="1" applyBorder="1" applyAlignment="1">
      <alignment horizontal="left" vertical="center" wrapText="1"/>
    </xf>
    <xf numFmtId="0" fontId="12" fillId="0" borderId="2" xfId="50" applyFont="1" applyBorder="1" applyAlignment="1">
      <alignment horizontal="center" vertical="center"/>
    </xf>
    <xf numFmtId="0" fontId="12" fillId="0" borderId="3" xfId="50" applyFont="1" applyBorder="1" applyAlignment="1">
      <alignment horizontal="center" vertical="center" wrapText="1"/>
    </xf>
    <xf numFmtId="0" fontId="12" fillId="0" borderId="4" xfId="50" applyFont="1" applyBorder="1" applyAlignment="1">
      <alignment horizontal="center" vertical="center" wrapText="1"/>
    </xf>
    <xf numFmtId="0" fontId="12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left" vertical="center" wrapText="1"/>
    </xf>
    <xf numFmtId="0" fontId="6" fillId="2" borderId="2" xfId="50" applyFont="1" applyFill="1" applyBorder="1" applyAlignment="1">
      <alignment horizontal="center" vertical="center" wrapText="1"/>
    </xf>
    <xf numFmtId="0" fontId="6" fillId="0" borderId="4" xfId="50" applyFont="1" applyBorder="1" applyAlignment="1">
      <alignment horizontal="left" vertical="center" wrapText="1"/>
    </xf>
    <xf numFmtId="0" fontId="6" fillId="2" borderId="2" xfId="50" applyFont="1" applyFill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0" xfId="50" applyFont="1" applyAlignment="1">
      <alignment horizontal="center" vertical="center"/>
    </xf>
    <xf numFmtId="0" fontId="12" fillId="3" borderId="3" xfId="50" applyFont="1" applyFill="1" applyBorder="1" applyAlignment="1">
      <alignment horizontal="center" vertical="center" wrapText="1"/>
    </xf>
    <xf numFmtId="0" fontId="12" fillId="3" borderId="3" xfId="50" applyFont="1" applyFill="1" applyBorder="1" applyAlignment="1">
      <alignment horizontal="left" vertical="center" wrapText="1"/>
    </xf>
    <xf numFmtId="0" fontId="12" fillId="3" borderId="2" xfId="50" applyFont="1" applyFill="1" applyBorder="1" applyAlignment="1">
      <alignment horizontal="center" vertical="center" wrapText="1"/>
    </xf>
    <xf numFmtId="0" fontId="12" fillId="3" borderId="4" xfId="50" applyFont="1" applyFill="1" applyBorder="1" applyAlignment="1">
      <alignment horizontal="center" vertical="center" wrapText="1"/>
    </xf>
    <xf numFmtId="0" fontId="12" fillId="3" borderId="4" xfId="50" applyFont="1" applyFill="1" applyBorder="1" applyAlignment="1">
      <alignment horizontal="left" vertical="center" wrapText="1"/>
    </xf>
    <xf numFmtId="0" fontId="12" fillId="3" borderId="2" xfId="50" applyFont="1" applyFill="1" applyBorder="1" applyAlignment="1">
      <alignment horizontal="left" vertical="center" wrapText="1"/>
    </xf>
    <xf numFmtId="0" fontId="12" fillId="3" borderId="5" xfId="50" applyFont="1" applyFill="1" applyBorder="1" applyAlignment="1">
      <alignment horizontal="center" vertical="center" wrapText="1"/>
    </xf>
    <xf numFmtId="0" fontId="12" fillId="3" borderId="5" xfId="50" applyFont="1" applyFill="1" applyBorder="1" applyAlignment="1">
      <alignment horizontal="left" vertical="center" wrapText="1"/>
    </xf>
    <xf numFmtId="0" fontId="12" fillId="0" borderId="3" xfId="50" applyFont="1" applyBorder="1" applyAlignment="1">
      <alignment horizontal="left" vertical="center" wrapText="1"/>
    </xf>
    <xf numFmtId="0" fontId="12" fillId="0" borderId="4" xfId="50" applyFont="1" applyBorder="1" applyAlignment="1">
      <alignment horizontal="left" vertical="center" wrapText="1"/>
    </xf>
    <xf numFmtId="0" fontId="12" fillId="0" borderId="5" xfId="50" applyFont="1" applyBorder="1" applyAlignment="1">
      <alignment horizontal="left" vertical="center" wrapText="1"/>
    </xf>
    <xf numFmtId="0" fontId="6" fillId="0" borderId="2" xfId="50" applyFont="1" applyBorder="1" applyAlignment="1">
      <alignment horizontal="left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0" fontId="20" fillId="0" borderId="3" xfId="50" applyFont="1" applyBorder="1" applyAlignment="1">
      <alignment horizontal="center" vertical="center" wrapText="1"/>
    </xf>
    <xf numFmtId="0" fontId="6" fillId="2" borderId="5" xfId="50" applyFont="1" applyFill="1" applyBorder="1" applyAlignment="1">
      <alignment horizontal="center" vertical="center" wrapText="1"/>
    </xf>
    <xf numFmtId="0" fontId="20" fillId="0" borderId="5" xfId="50" applyFont="1" applyBorder="1" applyAlignment="1">
      <alignment horizontal="center" vertical="center" wrapText="1"/>
    </xf>
    <xf numFmtId="0" fontId="20" fillId="0" borderId="3" xfId="50" applyFont="1" applyBorder="1" applyAlignment="1">
      <alignment horizontal="center" vertical="center"/>
    </xf>
    <xf numFmtId="0" fontId="20" fillId="0" borderId="5" xfId="50" applyFont="1" applyBorder="1" applyAlignment="1">
      <alignment horizontal="center" vertical="center"/>
    </xf>
    <xf numFmtId="0" fontId="20" fillId="0" borderId="4" xfId="50" applyFont="1" applyBorder="1" applyAlignment="1">
      <alignment horizontal="center" vertical="center"/>
    </xf>
    <xf numFmtId="0" fontId="6" fillId="2" borderId="3" xfId="50" applyNumberFormat="1" applyFont="1" applyFill="1" applyBorder="1" applyAlignment="1">
      <alignment horizontal="center" vertical="center" wrapText="1"/>
    </xf>
    <xf numFmtId="0" fontId="20" fillId="0" borderId="2" xfId="50" applyFont="1" applyBorder="1" applyAlignment="1">
      <alignment horizontal="center" vertical="center" wrapText="1"/>
    </xf>
    <xf numFmtId="0" fontId="6" fillId="2" borderId="5" xfId="50" applyNumberFormat="1" applyFont="1" applyFill="1" applyBorder="1" applyAlignment="1">
      <alignment horizontal="center" vertical="center" wrapText="1"/>
    </xf>
    <xf numFmtId="0" fontId="20" fillId="0" borderId="2" xfId="5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12" fillId="3" borderId="2" xfId="50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left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6" fillId="0" borderId="4" xfId="50" applyNumberFormat="1" applyFont="1" applyBorder="1" applyAlignment="1">
      <alignment horizontal="center" vertical="center" wrapText="1"/>
    </xf>
    <xf numFmtId="0" fontId="6" fillId="0" borderId="5" xfId="50" applyNumberFormat="1" applyFont="1" applyBorder="1" applyAlignment="1">
      <alignment horizontal="center" vertical="center" wrapText="1"/>
    </xf>
    <xf numFmtId="0" fontId="12" fillId="3" borderId="3" xfId="50" applyFont="1" applyFill="1" applyBorder="1" applyAlignment="1">
      <alignment horizontal="center" vertical="center"/>
    </xf>
    <xf numFmtId="0" fontId="12" fillId="3" borderId="4" xfId="50" applyFont="1" applyFill="1" applyBorder="1" applyAlignment="1">
      <alignment horizontal="center" vertical="center"/>
    </xf>
    <xf numFmtId="0" fontId="12" fillId="3" borderId="5" xfId="50" applyFont="1" applyFill="1" applyBorder="1" applyAlignment="1">
      <alignment horizontal="center" vertical="center"/>
    </xf>
    <xf numFmtId="49" fontId="12" fillId="0" borderId="3" xfId="50" applyNumberFormat="1" applyFont="1" applyBorder="1" applyAlignment="1">
      <alignment horizontal="center" vertical="center" wrapText="1"/>
    </xf>
    <xf numFmtId="49" fontId="6" fillId="0" borderId="4" xfId="50" applyNumberFormat="1" applyFont="1" applyBorder="1" applyAlignment="1">
      <alignment horizontal="center" vertical="center" wrapText="1"/>
    </xf>
    <xf numFmtId="49" fontId="6" fillId="0" borderId="5" xfId="50" applyNumberFormat="1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left" vertical="center" wrapText="1"/>
    </xf>
    <xf numFmtId="0" fontId="6" fillId="0" borderId="3" xfId="50" applyFont="1" applyBorder="1" applyAlignment="1">
      <alignment horizontal="center" vertical="center"/>
    </xf>
    <xf numFmtId="0" fontId="6" fillId="0" borderId="4" xfId="50" applyFont="1" applyBorder="1" applyAlignment="1">
      <alignment horizontal="center" vertical="center"/>
    </xf>
    <xf numFmtId="0" fontId="6" fillId="0" borderId="5" xfId="50" applyFont="1" applyBorder="1" applyAlignment="1">
      <alignment horizontal="center" vertical="center"/>
    </xf>
    <xf numFmtId="3" fontId="6" fillId="0" borderId="2" xfId="5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23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center" vertical="center" wrapText="1"/>
    </xf>
    <xf numFmtId="0" fontId="24" fillId="2" borderId="5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justify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178" fontId="24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179" fontId="24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/>
    </xf>
    <xf numFmtId="49" fontId="24" fillId="2" borderId="2" xfId="0" applyNumberFormat="1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top" textRotation="255" wrapText="1"/>
    </xf>
    <xf numFmtId="49" fontId="24" fillId="2" borderId="5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top" textRotation="255" wrapText="1"/>
    </xf>
    <xf numFmtId="0" fontId="14" fillId="2" borderId="3" xfId="0" applyFont="1" applyFill="1" applyBorder="1" applyAlignment="1">
      <alignment horizontal="center" vertical="top" textRotation="255" wrapText="1"/>
    </xf>
    <xf numFmtId="178" fontId="24" fillId="2" borderId="3" xfId="0" applyNumberFormat="1" applyFont="1" applyFill="1" applyBorder="1" applyAlignment="1">
      <alignment horizontal="center" vertical="center" textRotation="255" wrapText="1"/>
    </xf>
    <xf numFmtId="178" fontId="24" fillId="2" borderId="4" xfId="0" applyNumberFormat="1" applyFont="1" applyFill="1" applyBorder="1" applyAlignment="1">
      <alignment horizontal="center" vertical="center" textRotation="255" wrapText="1"/>
    </xf>
    <xf numFmtId="0" fontId="24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justify" vertical="center" wrapText="1"/>
    </xf>
    <xf numFmtId="49" fontId="27" fillId="2" borderId="2" xfId="0" applyNumberFormat="1" applyFont="1" applyFill="1" applyBorder="1" applyAlignment="1">
      <alignment horizontal="center" vertical="center" wrapText="1"/>
    </xf>
    <xf numFmtId="178" fontId="27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justify" vertic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vertical="center" wrapText="1"/>
    </xf>
    <xf numFmtId="0" fontId="14" fillId="2" borderId="4" xfId="0" applyNumberFormat="1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justify" vertical="center"/>
    </xf>
    <xf numFmtId="0" fontId="14" fillId="2" borderId="2" xfId="0" applyNumberFormat="1" applyFont="1" applyFill="1" applyBorder="1" applyAlignment="1">
      <alignment horizontal="right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178" fontId="24" fillId="2" borderId="5" xfId="0" applyNumberFormat="1" applyFont="1" applyFill="1" applyBorder="1" applyAlignment="1">
      <alignment horizontal="center" vertical="center" textRotation="255" wrapText="1"/>
    </xf>
    <xf numFmtId="0" fontId="14" fillId="2" borderId="3" xfId="0" applyNumberFormat="1" applyFont="1" applyFill="1" applyBorder="1" applyAlignment="1">
      <alignment horizontal="center" vertical="top" textRotation="255" wrapText="1"/>
    </xf>
    <xf numFmtId="0" fontId="14" fillId="2" borderId="4" xfId="0" applyNumberFormat="1" applyFont="1" applyFill="1" applyBorder="1" applyAlignment="1">
      <alignment horizontal="center" vertical="top" textRotation="255" wrapText="1"/>
    </xf>
    <xf numFmtId="0" fontId="14" fillId="2" borderId="5" xfId="0" applyNumberFormat="1" applyFont="1" applyFill="1" applyBorder="1" applyAlignment="1">
      <alignment horizontal="center" vertical="top" textRotation="255" wrapText="1"/>
    </xf>
    <xf numFmtId="0" fontId="14" fillId="2" borderId="3" xfId="0" applyNumberFormat="1" applyFont="1" applyFill="1" applyBorder="1" applyAlignment="1">
      <alignment horizontal="center" vertical="center" textRotation="255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textRotation="255" wrapText="1"/>
    </xf>
    <xf numFmtId="0" fontId="14" fillId="2" borderId="5" xfId="0" applyNumberFormat="1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NumberFormat="1" applyFont="1" applyBorder="1" applyAlignment="1">
      <alignment horizontal="center" vertical="center" wrapText="1"/>
    </xf>
    <xf numFmtId="0" fontId="36" fillId="0" borderId="0" xfId="0" applyNumberFormat="1" applyFont="1" applyBorder="1" applyAlignment="1">
      <alignment horizontal="center" vertical="center" wrapText="1"/>
    </xf>
    <xf numFmtId="0" fontId="37" fillId="0" borderId="26" xfId="0" applyNumberFormat="1" applyFont="1" applyBorder="1" applyAlignment="1">
      <alignment horizontal="center" vertical="center" wrapText="1"/>
    </xf>
    <xf numFmtId="0" fontId="37" fillId="0" borderId="27" xfId="0" applyNumberFormat="1" applyFont="1" applyBorder="1" applyAlignment="1">
      <alignment horizontal="center" vertical="center" wrapText="1"/>
    </xf>
    <xf numFmtId="0" fontId="37" fillId="0" borderId="28" xfId="0" applyNumberFormat="1" applyFont="1" applyBorder="1" applyAlignment="1">
      <alignment horizontal="center" vertical="center" wrapText="1"/>
    </xf>
    <xf numFmtId="0" fontId="35" fillId="0" borderId="26" xfId="0" applyNumberFormat="1" applyFont="1" applyBorder="1" applyAlignment="1">
      <alignment horizontal="center" vertical="center" wrapText="1"/>
    </xf>
    <xf numFmtId="0" fontId="35" fillId="0" borderId="29" xfId="0" applyNumberFormat="1" applyFont="1" applyBorder="1" applyAlignment="1">
      <alignment horizontal="center" vertical="center" wrapText="1"/>
    </xf>
    <xf numFmtId="0" fontId="35" fillId="0" borderId="28" xfId="0" applyNumberFormat="1" applyFont="1" applyBorder="1" applyAlignment="1">
      <alignment horizontal="center" vertical="center" wrapText="1"/>
    </xf>
    <xf numFmtId="0" fontId="35" fillId="0" borderId="26" xfId="0" applyNumberFormat="1" applyFont="1" applyFill="1" applyBorder="1" applyAlignment="1">
      <alignment horizontal="center" vertical="center" wrapText="1"/>
    </xf>
    <xf numFmtId="0" fontId="35" fillId="0" borderId="28" xfId="0" applyNumberFormat="1" applyFont="1" applyFill="1" applyBorder="1" applyAlignment="1">
      <alignment horizontal="center" vertical="center" wrapText="1"/>
    </xf>
    <xf numFmtId="0" fontId="35" fillId="0" borderId="29" xfId="0" applyNumberFormat="1" applyFont="1" applyFill="1" applyBorder="1" applyAlignment="1">
      <alignment horizontal="center" vertical="center" wrapText="1"/>
    </xf>
    <xf numFmtId="0" fontId="35" fillId="0" borderId="30" xfId="0" applyNumberFormat="1" applyFont="1" applyBorder="1" applyAlignment="1">
      <alignment horizontal="center" vertical="center" wrapText="1"/>
    </xf>
    <xf numFmtId="0" fontId="37" fillId="0" borderId="31" xfId="0" applyNumberFormat="1" applyFont="1" applyBorder="1" applyAlignment="1">
      <alignment horizontal="center" vertical="center" wrapText="1"/>
    </xf>
    <xf numFmtId="0" fontId="37" fillId="0" borderId="29" xfId="0" applyNumberFormat="1" applyFont="1" applyBorder="1" applyAlignment="1">
      <alignment horizontal="center" vertical="center" wrapText="1"/>
    </xf>
    <xf numFmtId="0" fontId="35" fillId="0" borderId="32" xfId="0" applyNumberFormat="1" applyFont="1" applyBorder="1" applyAlignment="1">
      <alignment horizontal="center" vertical="center" wrapText="1"/>
    </xf>
    <xf numFmtId="0" fontId="35" fillId="0" borderId="33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34" xfId="0" applyNumberFormat="1" applyFont="1" applyBorder="1" applyAlignment="1">
      <alignment horizontal="center" vertical="center" wrapText="1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37" fillId="0" borderId="0" xfId="0" applyNumberFormat="1" applyFont="1" applyBorder="1" applyAlignment="1">
      <alignment horizontal="center" vertical="center" wrapText="1"/>
    </xf>
    <xf numFmtId="0" fontId="38" fillId="0" borderId="26" xfId="0" applyNumberFormat="1" applyFont="1" applyBorder="1" applyAlignment="1">
      <alignment horizontal="center" vertical="center" wrapText="1"/>
    </xf>
    <xf numFmtId="49" fontId="35" fillId="0" borderId="26" xfId="0" applyNumberFormat="1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5" fillId="0" borderId="38" xfId="0" applyNumberFormat="1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39" xfId="0" applyNumberFormat="1" applyFont="1" applyBorder="1" applyAlignment="1">
      <alignment horizontal="center" vertical="center" wrapText="1"/>
    </xf>
    <xf numFmtId="0" fontId="35" fillId="0" borderId="2" xfId="0" applyNumberFormat="1" applyFont="1" applyBorder="1" applyAlignment="1">
      <alignment horizontal="center" vertical="center" wrapText="1"/>
    </xf>
    <xf numFmtId="0" fontId="35" fillId="0" borderId="9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0" fontId="35" fillId="0" borderId="2" xfId="0" applyNumberFormat="1" applyFont="1" applyFill="1" applyBorder="1" applyAlignment="1">
      <alignment horizontal="center" vertical="center" wrapText="1"/>
    </xf>
    <xf numFmtId="0" fontId="35" fillId="0" borderId="40" xfId="0" applyNumberFormat="1" applyFont="1" applyBorder="1" applyAlignment="1">
      <alignment horizontal="center" vertical="center" wrapText="1"/>
    </xf>
    <xf numFmtId="180" fontId="35" fillId="0" borderId="26" xfId="0" applyNumberFormat="1" applyFont="1" applyBorder="1" applyAlignment="1">
      <alignment horizontal="center" vertical="center" wrapText="1"/>
    </xf>
    <xf numFmtId="0" fontId="35" fillId="0" borderId="40" xfId="49" applyNumberFormat="1" applyFont="1" applyBorder="1" applyAlignment="1">
      <alignment horizontal="center" vertical="center" wrapText="1"/>
    </xf>
    <xf numFmtId="0" fontId="35" fillId="0" borderId="30" xfId="49" applyNumberFormat="1" applyFont="1" applyBorder="1" applyAlignment="1">
      <alignment horizontal="center" vertical="center" wrapText="1"/>
    </xf>
    <xf numFmtId="0" fontId="35" fillId="0" borderId="29" xfId="49" applyNumberFormat="1" applyFont="1" applyBorder="1" applyAlignment="1">
      <alignment horizontal="center" vertical="center" wrapText="1"/>
    </xf>
    <xf numFmtId="0" fontId="35" fillId="0" borderId="26" xfId="49" applyNumberFormat="1" applyFont="1" applyBorder="1" applyAlignment="1">
      <alignment horizontal="center" vertical="center" wrapText="1"/>
    </xf>
    <xf numFmtId="0" fontId="40" fillId="0" borderId="29" xfId="49" applyNumberFormat="1" applyFont="1" applyBorder="1" applyAlignment="1">
      <alignment horizontal="center" vertical="center" wrapText="1"/>
    </xf>
    <xf numFmtId="0" fontId="40" fillId="0" borderId="26" xfId="49" applyNumberFormat="1" applyFont="1" applyBorder="1" applyAlignment="1">
      <alignment horizontal="center" vertical="center" wrapText="1"/>
    </xf>
    <xf numFmtId="0" fontId="41" fillId="0" borderId="0" xfId="49" applyNumberFormat="1" applyFont="1" applyBorder="1" applyAlignment="1">
      <alignment vertical="center"/>
    </xf>
    <xf numFmtId="0" fontId="42" fillId="0" borderId="0" xfId="49" applyNumberFormat="1" applyFont="1" applyBorder="1" applyAlignment="1">
      <alignment vertical="center"/>
    </xf>
    <xf numFmtId="0" fontId="35" fillId="0" borderId="41" xfId="49" applyNumberFormat="1" applyFont="1" applyBorder="1" applyAlignment="1">
      <alignment horizontal="center" vertical="center" wrapText="1"/>
    </xf>
    <xf numFmtId="0" fontId="35" fillId="0" borderId="28" xfId="49" applyNumberFormat="1" applyFont="1" applyBorder="1" applyAlignment="1">
      <alignment horizontal="center" vertical="center" wrapText="1"/>
    </xf>
    <xf numFmtId="0" fontId="40" fillId="0" borderId="30" xfId="49" applyNumberFormat="1" applyFont="1" applyBorder="1" applyAlignment="1">
      <alignment horizontal="center" vertical="center" wrapText="1"/>
    </xf>
    <xf numFmtId="0" fontId="35" fillId="0" borderId="10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35" fillId="4" borderId="30" xfId="0" applyNumberFormat="1" applyFont="1" applyFill="1" applyBorder="1" applyAlignment="1">
      <alignment horizontal="center" vertical="center" wrapText="1"/>
    </xf>
    <xf numFmtId="0" fontId="35" fillId="4" borderId="32" xfId="0" applyNumberFormat="1" applyFont="1" applyFill="1" applyBorder="1" applyAlignment="1">
      <alignment horizontal="center" vertical="center" wrapText="1"/>
    </xf>
    <xf numFmtId="0" fontId="35" fillId="4" borderId="2" xfId="0" applyNumberFormat="1" applyFont="1" applyFill="1" applyBorder="1" applyAlignment="1">
      <alignment horizontal="center" vertical="center" wrapText="1"/>
    </xf>
    <xf numFmtId="0" fontId="35" fillId="4" borderId="26" xfId="0" applyNumberFormat="1" applyFont="1" applyFill="1" applyBorder="1" applyAlignment="1">
      <alignment horizontal="center" vertical="center" wrapText="1"/>
    </xf>
    <xf numFmtId="0" fontId="35" fillId="4" borderId="29" xfId="0" applyNumberFormat="1" applyFont="1" applyFill="1" applyBorder="1" applyAlignment="1">
      <alignment horizontal="center" vertical="center" wrapText="1"/>
    </xf>
    <xf numFmtId="14" fontId="35" fillId="0" borderId="26" xfId="0" applyNumberFormat="1" applyFont="1" applyBorder="1" applyAlignment="1">
      <alignment horizontal="center" vertical="center" wrapText="1"/>
    </xf>
    <xf numFmtId="0" fontId="38" fillId="0" borderId="2" xfId="0" applyNumberFormat="1" applyFont="1" applyBorder="1" applyAlignment="1">
      <alignment horizontal="center" vertical="center" wrapText="1"/>
    </xf>
    <xf numFmtId="0" fontId="35" fillId="0" borderId="42" xfId="0" applyNumberFormat="1" applyFont="1" applyBorder="1" applyAlignment="1">
      <alignment horizontal="center" vertical="center" wrapText="1"/>
    </xf>
    <xf numFmtId="0" fontId="35" fillId="0" borderId="43" xfId="0" applyNumberFormat="1" applyFont="1" applyBorder="1" applyAlignment="1">
      <alignment horizontal="center" vertical="center" wrapText="1"/>
    </xf>
    <xf numFmtId="0" fontId="35" fillId="4" borderId="3" xfId="0" applyNumberFormat="1" applyFont="1" applyFill="1" applyBorder="1" applyAlignment="1">
      <alignment horizontal="center" vertical="center" wrapText="1"/>
    </xf>
    <xf numFmtId="0" fontId="35" fillId="4" borderId="4" xfId="0" applyNumberFormat="1" applyFont="1" applyFill="1" applyBorder="1" applyAlignment="1">
      <alignment horizontal="center" vertical="center" wrapText="1"/>
    </xf>
    <xf numFmtId="0" fontId="38" fillId="4" borderId="44" xfId="0" applyNumberFormat="1" applyFont="1" applyFill="1" applyBorder="1" applyAlignment="1">
      <alignment horizontal="center" vertical="center" wrapText="1"/>
    </xf>
    <xf numFmtId="0" fontId="38" fillId="4" borderId="45" xfId="0" applyNumberFormat="1" applyFont="1" applyFill="1" applyBorder="1" applyAlignment="1">
      <alignment horizontal="center" vertical="center" wrapText="1"/>
    </xf>
    <xf numFmtId="0" fontId="38" fillId="4" borderId="46" xfId="0" applyNumberFormat="1" applyFont="1" applyFill="1" applyBorder="1" applyAlignment="1">
      <alignment horizontal="center" vertical="center" wrapText="1"/>
    </xf>
    <xf numFmtId="0" fontId="35" fillId="4" borderId="5" xfId="0" applyNumberFormat="1" applyFont="1" applyFill="1" applyBorder="1" applyAlignment="1">
      <alignment horizontal="center" vertical="center" wrapText="1"/>
    </xf>
    <xf numFmtId="0" fontId="38" fillId="4" borderId="2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Border="1" applyAlignment="1">
      <alignment horizontal="center" vertical="center" wrapText="1"/>
    </xf>
    <xf numFmtId="0" fontId="38" fillId="4" borderId="3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5" fillId="4" borderId="0" xfId="0" applyNumberFormat="1" applyFont="1" applyFill="1" applyBorder="1" applyAlignment="1">
      <alignment horizontal="center" vertical="center" wrapText="1"/>
    </xf>
    <xf numFmtId="0" fontId="12" fillId="0" borderId="0" xfId="52" applyAlignment="1">
      <alignment vertical="center" wrapText="1"/>
    </xf>
    <xf numFmtId="0" fontId="12" fillId="0" borderId="0" xfId="52" applyFont="1" applyFill="1">
      <alignment vertical="center"/>
    </xf>
    <xf numFmtId="0" fontId="12" fillId="0" borderId="0" xfId="52" applyFont="1" applyFill="1" applyBorder="1" applyAlignment="1">
      <alignment vertical="center"/>
    </xf>
    <xf numFmtId="0" fontId="1" fillId="0" borderId="0" xfId="52" applyFont="1">
      <alignment vertical="center"/>
    </xf>
    <xf numFmtId="0" fontId="6" fillId="0" borderId="0" xfId="52" applyFont="1" applyAlignment="1">
      <alignment vertical="center" wrapText="1"/>
    </xf>
    <xf numFmtId="0" fontId="6" fillId="0" borderId="0" xfId="52" applyFont="1" applyFill="1" applyAlignment="1">
      <alignment vertical="center" wrapText="1"/>
    </xf>
    <xf numFmtId="0" fontId="6" fillId="0" borderId="0" xfId="52" applyFont="1" applyFill="1">
      <alignment vertical="center"/>
    </xf>
    <xf numFmtId="0" fontId="12" fillId="0" borderId="0" xfId="52" applyAlignment="1">
      <alignment horizontal="center" vertical="center" wrapText="1"/>
    </xf>
    <xf numFmtId="0" fontId="12" fillId="0" borderId="0" xfId="52">
      <alignment vertical="center"/>
    </xf>
    <xf numFmtId="0" fontId="2" fillId="0" borderId="0" xfId="52" applyFont="1" applyAlignment="1">
      <alignment horizontal="center" vertical="center" wrapText="1"/>
    </xf>
    <xf numFmtId="0" fontId="12" fillId="0" borderId="1" xfId="52" applyFont="1" applyBorder="1" applyAlignment="1">
      <alignment horizontal="left" vertical="center" wrapText="1"/>
    </xf>
    <xf numFmtId="0" fontId="12" fillId="0" borderId="1" xfId="52" applyBorder="1" applyAlignment="1">
      <alignment horizontal="left" vertical="center" wrapText="1"/>
    </xf>
    <xf numFmtId="0" fontId="3" fillId="0" borderId="3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 wrapText="1"/>
    </xf>
    <xf numFmtId="0" fontId="12" fillId="3" borderId="3" xfId="52" applyFont="1" applyFill="1" applyBorder="1" applyAlignment="1">
      <alignment horizontal="center" vertical="center" wrapText="1"/>
    </xf>
    <xf numFmtId="0" fontId="12" fillId="0" borderId="2" xfId="52" applyFont="1" applyBorder="1" applyAlignment="1">
      <alignment horizontal="center" vertical="center" wrapText="1"/>
    </xf>
    <xf numFmtId="0" fontId="12" fillId="3" borderId="4" xfId="52" applyFont="1" applyFill="1" applyBorder="1" applyAlignment="1">
      <alignment horizontal="center" vertical="center" wrapText="1"/>
    </xf>
    <xf numFmtId="0" fontId="12" fillId="3" borderId="5" xfId="52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2" fillId="3" borderId="2" xfId="52" applyFill="1" applyBorder="1" applyAlignment="1">
      <alignment horizontal="center" vertical="center" wrapText="1"/>
    </xf>
    <xf numFmtId="0" fontId="12" fillId="0" borderId="11" xfId="52" applyBorder="1" applyAlignment="1">
      <alignment horizontal="center" vertical="center" wrapText="1"/>
    </xf>
    <xf numFmtId="0" fontId="12" fillId="0" borderId="2" xfId="52" applyBorder="1" applyAlignment="1">
      <alignment horizontal="center" vertical="center" wrapText="1"/>
    </xf>
    <xf numFmtId="0" fontId="12" fillId="0" borderId="12" xfId="52" applyBorder="1" applyAlignment="1">
      <alignment horizontal="center" vertical="center" wrapText="1"/>
    </xf>
    <xf numFmtId="0" fontId="12" fillId="0" borderId="13" xfId="52" applyBorder="1" applyAlignment="1">
      <alignment horizontal="center" vertical="center" wrapText="1"/>
    </xf>
    <xf numFmtId="0" fontId="12" fillId="0" borderId="3" xfId="52" applyFont="1" applyFill="1" applyBorder="1" applyAlignment="1">
      <alignment vertical="center" wrapText="1"/>
    </xf>
    <xf numFmtId="0" fontId="12" fillId="0" borderId="3" xfId="52" applyFont="1" applyBorder="1" applyAlignment="1">
      <alignment horizontal="center" vertical="center" wrapText="1"/>
    </xf>
    <xf numFmtId="0" fontId="12" fillId="0" borderId="5" xfId="52" applyFont="1" applyBorder="1" applyAlignment="1">
      <alignment horizontal="center" vertical="center" wrapText="1"/>
    </xf>
    <xf numFmtId="0" fontId="12" fillId="0" borderId="4" xfId="52" applyFont="1" applyBorder="1" applyAlignment="1">
      <alignment horizontal="center" vertical="center" wrapText="1"/>
    </xf>
    <xf numFmtId="0" fontId="12" fillId="0" borderId="0" xfId="52" applyFont="1" applyAlignment="1">
      <alignment horizontal="center" vertical="center" wrapText="1"/>
    </xf>
    <xf numFmtId="0" fontId="12" fillId="0" borderId="8" xfId="52" applyFont="1" applyFill="1" applyBorder="1" applyAlignment="1">
      <alignment horizontal="center" vertical="center" wrapText="1"/>
    </xf>
    <xf numFmtId="0" fontId="12" fillId="0" borderId="10" xfId="52" applyFont="1" applyFill="1" applyBorder="1" applyAlignment="1">
      <alignment horizontal="center" vertical="center" wrapText="1"/>
    </xf>
    <xf numFmtId="0" fontId="12" fillId="0" borderId="12" xfId="52" applyFont="1" applyFill="1" applyBorder="1" applyAlignment="1">
      <alignment horizontal="center" vertical="center" wrapText="1"/>
    </xf>
    <xf numFmtId="0" fontId="12" fillId="0" borderId="7" xfId="52" applyFont="1" applyFill="1" applyBorder="1" applyAlignment="1">
      <alignment horizontal="center" vertical="center" wrapText="1"/>
    </xf>
    <xf numFmtId="0" fontId="12" fillId="0" borderId="13" xfId="52" applyFont="1" applyFill="1" applyBorder="1" applyAlignment="1">
      <alignment horizontal="center" vertical="center" wrapText="1"/>
    </xf>
    <xf numFmtId="0" fontId="12" fillId="0" borderId="3" xfId="52" applyBorder="1" applyAlignment="1">
      <alignment horizontal="center" vertical="center" wrapText="1"/>
    </xf>
    <xf numFmtId="0" fontId="12" fillId="0" borderId="4" xfId="52" applyBorder="1" applyAlignment="1">
      <alignment horizontal="center" vertical="center" wrapText="1"/>
    </xf>
    <xf numFmtId="0" fontId="12" fillId="0" borderId="5" xfId="52" applyBorder="1" applyAlignment="1">
      <alignment horizontal="center" vertical="center" wrapText="1"/>
    </xf>
    <xf numFmtId="49" fontId="12" fillId="0" borderId="3" xfId="52" applyNumberFormat="1" applyFont="1" applyBorder="1" applyAlignment="1">
      <alignment horizontal="center" vertical="center" wrapText="1"/>
    </xf>
    <xf numFmtId="49" fontId="12" fillId="0" borderId="4" xfId="52" applyNumberFormat="1" applyFont="1" applyBorder="1" applyAlignment="1">
      <alignment horizontal="center" vertical="center" wrapText="1"/>
    </xf>
    <xf numFmtId="49" fontId="12" fillId="0" borderId="5" xfId="52" applyNumberFormat="1" applyFont="1" applyBorder="1" applyAlignment="1">
      <alignment horizontal="center" vertical="center" wrapText="1"/>
    </xf>
    <xf numFmtId="0" fontId="1" fillId="0" borderId="3" xfId="52" applyFont="1" applyBorder="1" applyAlignment="1">
      <alignment horizontal="center" vertical="center"/>
    </xf>
    <xf numFmtId="0" fontId="1" fillId="0" borderId="4" xfId="52" applyFont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/>
    </xf>
    <xf numFmtId="49" fontId="12" fillId="0" borderId="2" xfId="52" applyNumberFormat="1" applyFont="1" applyFill="1" applyBorder="1" applyAlignment="1">
      <alignment horizontal="center" vertical="center" wrapText="1"/>
    </xf>
    <xf numFmtId="0" fontId="1" fillId="0" borderId="5" xfId="52" applyFont="1" applyBorder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49" fontId="12" fillId="0" borderId="4" xfId="52" applyNumberFormat="1" applyFont="1" applyFill="1" applyBorder="1" applyAlignment="1">
      <alignment horizontal="center" vertical="center" wrapText="1"/>
    </xf>
    <xf numFmtId="49" fontId="12" fillId="0" borderId="5" xfId="52" applyNumberFormat="1" applyFont="1" applyFill="1" applyBorder="1" applyAlignment="1">
      <alignment horizontal="center" vertical="center" wrapText="1"/>
    </xf>
    <xf numFmtId="0" fontId="12" fillId="0" borderId="0" xfId="52" applyFont="1" applyFill="1" applyAlignment="1">
      <alignment horizontal="center" vertical="center" wrapText="1"/>
    </xf>
    <xf numFmtId="0" fontId="6" fillId="0" borderId="3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0" fontId="12" fillId="0" borderId="5" xfId="52" applyNumberFormat="1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vertical="center"/>
    </xf>
    <xf numFmtId="0" fontId="6" fillId="0" borderId="2" xfId="52" applyFont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3" xfId="52" applyNumberFormat="1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center" vertical="center" wrapText="1"/>
    </xf>
    <xf numFmtId="0" fontId="6" fillId="0" borderId="4" xfId="52" applyNumberFormat="1" applyFont="1" applyFill="1" applyBorder="1" applyAlignment="1">
      <alignment horizontal="center" vertical="center" wrapText="1"/>
    </xf>
    <xf numFmtId="0" fontId="12" fillId="0" borderId="2" xfId="52" applyFill="1" applyBorder="1" applyAlignment="1">
      <alignment horizontal="center" vertical="center" wrapText="1"/>
    </xf>
    <xf numFmtId="49" fontId="6" fillId="0" borderId="2" xfId="52" applyNumberFormat="1" applyFont="1" applyBorder="1" applyAlignment="1">
      <alignment horizontal="center" vertical="center" wrapText="1"/>
    </xf>
    <xf numFmtId="49" fontId="6" fillId="0" borderId="3" xfId="52" applyNumberFormat="1" applyFont="1" applyBorder="1" applyAlignment="1">
      <alignment horizontal="center" vertical="center" wrapText="1"/>
    </xf>
    <xf numFmtId="49" fontId="6" fillId="0" borderId="4" xfId="52" applyNumberFormat="1" applyFont="1" applyBorder="1" applyAlignment="1">
      <alignment horizontal="center" vertical="center" wrapText="1"/>
    </xf>
    <xf numFmtId="49" fontId="6" fillId="0" borderId="5" xfId="52" applyNumberFormat="1" applyFont="1" applyBorder="1" applyAlignment="1">
      <alignment horizontal="center" vertical="center" wrapText="1"/>
    </xf>
    <xf numFmtId="0" fontId="21" fillId="0" borderId="2" xfId="52" applyFont="1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 wrapText="1"/>
    </xf>
    <xf numFmtId="0" fontId="21" fillId="0" borderId="2" xfId="52" applyFont="1" applyBorder="1" applyAlignment="1">
      <alignment horizontal="center" vertical="center" wrapText="1" indent="1"/>
    </xf>
    <xf numFmtId="0" fontId="21" fillId="0" borderId="3" xfId="52" applyFont="1" applyBorder="1" applyAlignment="1">
      <alignment horizontal="center" vertical="center" wrapText="1" indent="1"/>
    </xf>
    <xf numFmtId="0" fontId="21" fillId="0" borderId="3" xfId="52" applyFont="1" applyBorder="1" applyAlignment="1">
      <alignment horizontal="center" vertical="center" wrapText="1"/>
    </xf>
    <xf numFmtId="0" fontId="1" fillId="0" borderId="3" xfId="52" applyFont="1" applyBorder="1" applyAlignment="1">
      <alignment horizontal="center" vertical="center" wrapText="1"/>
    </xf>
    <xf numFmtId="0" fontId="12" fillId="0" borderId="6" xfId="52" applyBorder="1" applyAlignment="1">
      <alignment horizontal="center" vertical="center" wrapText="1"/>
    </xf>
    <xf numFmtId="0" fontId="12" fillId="0" borderId="10" xfId="52" applyBorder="1">
      <alignment vertical="center"/>
    </xf>
    <xf numFmtId="0" fontId="12" fillId="0" borderId="9" xfId="52" applyBorder="1">
      <alignment vertical="center"/>
    </xf>
    <xf numFmtId="0" fontId="6" fillId="0" borderId="10" xfId="52" applyNumberFormat="1" applyFont="1" applyFill="1" applyBorder="1" applyAlignment="1">
      <alignment horizontal="center" vertical="center" wrapText="1"/>
    </xf>
    <xf numFmtId="0" fontId="12" fillId="0" borderId="10" xfId="52" applyNumberFormat="1" applyFill="1" applyBorder="1" applyAlignment="1">
      <alignment horizontal="center" vertical="center" wrapText="1"/>
    </xf>
    <xf numFmtId="0" fontId="12" fillId="0" borderId="9" xfId="52" applyBorder="1" applyAlignment="1">
      <alignment horizontal="center" vertical="center" wrapText="1"/>
    </xf>
    <xf numFmtId="0" fontId="1" fillId="0" borderId="2" xfId="52" applyFont="1" applyBorder="1" applyAlignment="1">
      <alignment horizontal="center" vertical="center"/>
    </xf>
    <xf numFmtId="0" fontId="6" fillId="0" borderId="5" xfId="52" applyFont="1" applyFill="1" applyBorder="1" applyAlignment="1">
      <alignment horizontal="center" vertical="center" wrapText="1"/>
    </xf>
    <xf numFmtId="0" fontId="12" fillId="0" borderId="2" xfId="52" applyBorder="1">
      <alignment vertical="center"/>
    </xf>
    <xf numFmtId="0" fontId="12" fillId="0" borderId="10" xfId="52" applyBorder="1" applyAlignment="1">
      <alignment horizontal="center" vertical="center" wrapText="1"/>
    </xf>
    <xf numFmtId="49" fontId="12" fillId="0" borderId="2" xfId="52" applyNumberFormat="1" applyBorder="1" applyAlignment="1">
      <alignment horizontal="center" vertical="center" wrapText="1"/>
    </xf>
    <xf numFmtId="49" fontId="12" fillId="0" borderId="3" xfId="52" applyNumberFormat="1" applyBorder="1" applyAlignment="1">
      <alignment horizontal="center" vertical="center" wrapText="1"/>
    </xf>
    <xf numFmtId="49" fontId="6" fillId="0" borderId="3" xfId="52" applyNumberFormat="1" applyFont="1" applyFill="1" applyBorder="1" applyAlignment="1">
      <alignment horizontal="center" vertical="center" wrapText="1"/>
    </xf>
    <xf numFmtId="49" fontId="6" fillId="0" borderId="4" xfId="52" applyNumberFormat="1" applyFont="1" applyFill="1" applyBorder="1" applyAlignment="1">
      <alignment horizontal="center" vertical="center" wrapText="1"/>
    </xf>
    <xf numFmtId="49" fontId="6" fillId="0" borderId="5" xfId="52" applyNumberFormat="1" applyFont="1" applyFill="1" applyBorder="1" applyAlignment="1">
      <alignment horizontal="center" vertical="center" wrapText="1"/>
    </xf>
    <xf numFmtId="0" fontId="6" fillId="0" borderId="9" xfId="52" applyFont="1" applyBorder="1" applyAlignment="1">
      <alignment horizontal="center" vertical="center" wrapText="1"/>
    </xf>
    <xf numFmtId="0" fontId="44" fillId="0" borderId="5" xfId="52" applyFont="1" applyBorder="1" applyAlignment="1">
      <alignment horizontal="center" vertical="center" wrapText="1"/>
    </xf>
    <xf numFmtId="0" fontId="6" fillId="0" borderId="13" xfId="52" applyFont="1" applyBorder="1" applyAlignment="1">
      <alignment horizontal="center" vertical="center" wrapText="1"/>
    </xf>
    <xf numFmtId="0" fontId="12" fillId="0" borderId="2" xfId="52" applyFont="1" applyBorder="1" applyAlignment="1">
      <alignment vertical="center" wrapText="1"/>
    </xf>
    <xf numFmtId="0" fontId="12" fillId="0" borderId="2" xfId="52" applyFont="1" applyBorder="1" applyAlignment="1">
      <alignment horizontal="left" vertical="center" wrapText="1"/>
    </xf>
    <xf numFmtId="0" fontId="12" fillId="0" borderId="2" xfId="52" applyFont="1" applyBorder="1" applyAlignment="1">
      <alignment horizontal="center" vertical="center"/>
    </xf>
    <xf numFmtId="0" fontId="1" fillId="0" borderId="2" xfId="52" applyFont="1" applyBorder="1">
      <alignment vertical="center"/>
    </xf>
    <xf numFmtId="0" fontId="12" fillId="0" borderId="2" xfId="52" applyFont="1" applyFill="1" applyBorder="1" applyAlignment="1">
      <alignment horizontal="left" vertical="center" wrapText="1"/>
    </xf>
    <xf numFmtId="0" fontId="14" fillId="0" borderId="2" xfId="52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2" fillId="0" borderId="10" xfId="52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福州市备案2021-2022会议定点场所汇总表" xfId="52"/>
    <cellStyle name="常规_南平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8"/>
  <sheetViews>
    <sheetView topLeftCell="C505" workbookViewId="0">
      <selection activeCell="Q505" sqref="Q505:Q508"/>
    </sheetView>
  </sheetViews>
  <sheetFormatPr defaultColWidth="10" defaultRowHeight="14.4"/>
  <cols>
    <col min="1" max="2" width="10.5" style="493" customWidth="1"/>
    <col min="3" max="3" width="10.6296296296296" style="493" customWidth="1"/>
    <col min="4" max="4" width="12.3796296296296" style="493" customWidth="1"/>
    <col min="5" max="5" width="8.25" style="493" customWidth="1"/>
    <col min="6" max="6" width="9.12962962962963" style="493" customWidth="1"/>
    <col min="7" max="7" width="6.75" style="493" customWidth="1"/>
    <col min="8" max="8" width="14.5" style="493" customWidth="1"/>
    <col min="9" max="9" width="6.25" style="493" customWidth="1"/>
    <col min="10" max="10" width="9.37962962962963" style="493" customWidth="1"/>
    <col min="11" max="11" width="9.5" style="493" customWidth="1"/>
    <col min="12" max="12" width="8.75" style="493" customWidth="1"/>
    <col min="13" max="13" width="5.5" style="493" customWidth="1"/>
    <col min="14" max="14" width="6" style="493" customWidth="1"/>
    <col min="15" max="15" width="6.37962962962963" style="493" customWidth="1"/>
    <col min="16" max="16" width="12.8796296296296" style="493" customWidth="1"/>
    <col min="17" max="17" width="10.6296296296296" style="493" customWidth="1"/>
    <col min="18" max="18" width="8.5" style="493" customWidth="1"/>
    <col min="19" max="19" width="9.87962962962963" style="493" customWidth="1"/>
    <col min="20" max="257" width="10" style="494"/>
    <col min="258" max="258" width="10.5" style="494" customWidth="1"/>
    <col min="259" max="259" width="10.6296296296296" style="494" customWidth="1"/>
    <col min="260" max="260" width="12.3796296296296" style="494" customWidth="1"/>
    <col min="261" max="261" width="8.25" style="494" customWidth="1"/>
    <col min="262" max="262" width="9.12962962962963" style="494" customWidth="1"/>
    <col min="263" max="263" width="6.75" style="494" customWidth="1"/>
    <col min="264" max="264" width="14.5" style="494" customWidth="1"/>
    <col min="265" max="265" width="6.25" style="494" customWidth="1"/>
    <col min="266" max="266" width="9.37962962962963" style="494" customWidth="1"/>
    <col min="267" max="267" width="9.5" style="494" customWidth="1"/>
    <col min="268" max="268" width="8.75" style="494" customWidth="1"/>
    <col min="269" max="269" width="5.5" style="494" customWidth="1"/>
    <col min="270" max="270" width="6" style="494" customWidth="1"/>
    <col min="271" max="271" width="6.37962962962963" style="494" customWidth="1"/>
    <col min="272" max="272" width="12.8796296296296" style="494" customWidth="1"/>
    <col min="273" max="273" width="10.6296296296296" style="494" customWidth="1"/>
    <col min="274" max="274" width="8.5" style="494" customWidth="1"/>
    <col min="275" max="275" width="9.87962962962963" style="494" customWidth="1"/>
    <col min="276" max="513" width="10" style="494"/>
    <col min="514" max="514" width="10.5" style="494" customWidth="1"/>
    <col min="515" max="515" width="10.6296296296296" style="494" customWidth="1"/>
    <col min="516" max="516" width="12.3796296296296" style="494" customWidth="1"/>
    <col min="517" max="517" width="8.25" style="494" customWidth="1"/>
    <col min="518" max="518" width="9.12962962962963" style="494" customWidth="1"/>
    <col min="519" max="519" width="6.75" style="494" customWidth="1"/>
    <col min="520" max="520" width="14.5" style="494" customWidth="1"/>
    <col min="521" max="521" width="6.25" style="494" customWidth="1"/>
    <col min="522" max="522" width="9.37962962962963" style="494" customWidth="1"/>
    <col min="523" max="523" width="9.5" style="494" customWidth="1"/>
    <col min="524" max="524" width="8.75" style="494" customWidth="1"/>
    <col min="525" max="525" width="5.5" style="494" customWidth="1"/>
    <col min="526" max="526" width="6" style="494" customWidth="1"/>
    <col min="527" max="527" width="6.37962962962963" style="494" customWidth="1"/>
    <col min="528" max="528" width="12.8796296296296" style="494" customWidth="1"/>
    <col min="529" max="529" width="10.6296296296296" style="494" customWidth="1"/>
    <col min="530" max="530" width="8.5" style="494" customWidth="1"/>
    <col min="531" max="531" width="9.87962962962963" style="494" customWidth="1"/>
    <col min="532" max="769" width="10" style="494"/>
    <col min="770" max="770" width="10.5" style="494" customWidth="1"/>
    <col min="771" max="771" width="10.6296296296296" style="494" customWidth="1"/>
    <col min="772" max="772" width="12.3796296296296" style="494" customWidth="1"/>
    <col min="773" max="773" width="8.25" style="494" customWidth="1"/>
    <col min="774" max="774" width="9.12962962962963" style="494" customWidth="1"/>
    <col min="775" max="775" width="6.75" style="494" customWidth="1"/>
    <col min="776" max="776" width="14.5" style="494" customWidth="1"/>
    <col min="777" max="777" width="6.25" style="494" customWidth="1"/>
    <col min="778" max="778" width="9.37962962962963" style="494" customWidth="1"/>
    <col min="779" max="779" width="9.5" style="494" customWidth="1"/>
    <col min="780" max="780" width="8.75" style="494" customWidth="1"/>
    <col min="781" max="781" width="5.5" style="494" customWidth="1"/>
    <col min="782" max="782" width="6" style="494" customWidth="1"/>
    <col min="783" max="783" width="6.37962962962963" style="494" customWidth="1"/>
    <col min="784" max="784" width="12.8796296296296" style="494" customWidth="1"/>
    <col min="785" max="785" width="10.6296296296296" style="494" customWidth="1"/>
    <col min="786" max="786" width="8.5" style="494" customWidth="1"/>
    <col min="787" max="787" width="9.87962962962963" style="494" customWidth="1"/>
    <col min="788" max="1025" width="10" style="494"/>
    <col min="1026" max="1026" width="10.5" style="494" customWidth="1"/>
    <col min="1027" max="1027" width="10.6296296296296" style="494" customWidth="1"/>
    <col min="1028" max="1028" width="12.3796296296296" style="494" customWidth="1"/>
    <col min="1029" max="1029" width="8.25" style="494" customWidth="1"/>
    <col min="1030" max="1030" width="9.12962962962963" style="494" customWidth="1"/>
    <col min="1031" max="1031" width="6.75" style="494" customWidth="1"/>
    <col min="1032" max="1032" width="14.5" style="494" customWidth="1"/>
    <col min="1033" max="1033" width="6.25" style="494" customWidth="1"/>
    <col min="1034" max="1034" width="9.37962962962963" style="494" customWidth="1"/>
    <col min="1035" max="1035" width="9.5" style="494" customWidth="1"/>
    <col min="1036" max="1036" width="8.75" style="494" customWidth="1"/>
    <col min="1037" max="1037" width="5.5" style="494" customWidth="1"/>
    <col min="1038" max="1038" width="6" style="494" customWidth="1"/>
    <col min="1039" max="1039" width="6.37962962962963" style="494" customWidth="1"/>
    <col min="1040" max="1040" width="12.8796296296296" style="494" customWidth="1"/>
    <col min="1041" max="1041" width="10.6296296296296" style="494" customWidth="1"/>
    <col min="1042" max="1042" width="8.5" style="494" customWidth="1"/>
    <col min="1043" max="1043" width="9.87962962962963" style="494" customWidth="1"/>
    <col min="1044" max="1281" width="10" style="494"/>
    <col min="1282" max="1282" width="10.5" style="494" customWidth="1"/>
    <col min="1283" max="1283" width="10.6296296296296" style="494" customWidth="1"/>
    <col min="1284" max="1284" width="12.3796296296296" style="494" customWidth="1"/>
    <col min="1285" max="1285" width="8.25" style="494" customWidth="1"/>
    <col min="1286" max="1286" width="9.12962962962963" style="494" customWidth="1"/>
    <col min="1287" max="1287" width="6.75" style="494" customWidth="1"/>
    <col min="1288" max="1288" width="14.5" style="494" customWidth="1"/>
    <col min="1289" max="1289" width="6.25" style="494" customWidth="1"/>
    <col min="1290" max="1290" width="9.37962962962963" style="494" customWidth="1"/>
    <col min="1291" max="1291" width="9.5" style="494" customWidth="1"/>
    <col min="1292" max="1292" width="8.75" style="494" customWidth="1"/>
    <col min="1293" max="1293" width="5.5" style="494" customWidth="1"/>
    <col min="1294" max="1294" width="6" style="494" customWidth="1"/>
    <col min="1295" max="1295" width="6.37962962962963" style="494" customWidth="1"/>
    <col min="1296" max="1296" width="12.8796296296296" style="494" customWidth="1"/>
    <col min="1297" max="1297" width="10.6296296296296" style="494" customWidth="1"/>
    <col min="1298" max="1298" width="8.5" style="494" customWidth="1"/>
    <col min="1299" max="1299" width="9.87962962962963" style="494" customWidth="1"/>
    <col min="1300" max="1537" width="10" style="494"/>
    <col min="1538" max="1538" width="10.5" style="494" customWidth="1"/>
    <col min="1539" max="1539" width="10.6296296296296" style="494" customWidth="1"/>
    <col min="1540" max="1540" width="12.3796296296296" style="494" customWidth="1"/>
    <col min="1541" max="1541" width="8.25" style="494" customWidth="1"/>
    <col min="1542" max="1542" width="9.12962962962963" style="494" customWidth="1"/>
    <col min="1543" max="1543" width="6.75" style="494" customWidth="1"/>
    <col min="1544" max="1544" width="14.5" style="494" customWidth="1"/>
    <col min="1545" max="1545" width="6.25" style="494" customWidth="1"/>
    <col min="1546" max="1546" width="9.37962962962963" style="494" customWidth="1"/>
    <col min="1547" max="1547" width="9.5" style="494" customWidth="1"/>
    <col min="1548" max="1548" width="8.75" style="494" customWidth="1"/>
    <col min="1549" max="1549" width="5.5" style="494" customWidth="1"/>
    <col min="1550" max="1550" width="6" style="494" customWidth="1"/>
    <col min="1551" max="1551" width="6.37962962962963" style="494" customWidth="1"/>
    <col min="1552" max="1552" width="12.8796296296296" style="494" customWidth="1"/>
    <col min="1553" max="1553" width="10.6296296296296" style="494" customWidth="1"/>
    <col min="1554" max="1554" width="8.5" style="494" customWidth="1"/>
    <col min="1555" max="1555" width="9.87962962962963" style="494" customWidth="1"/>
    <col min="1556" max="1793" width="10" style="494"/>
    <col min="1794" max="1794" width="10.5" style="494" customWidth="1"/>
    <col min="1795" max="1795" width="10.6296296296296" style="494" customWidth="1"/>
    <col min="1796" max="1796" width="12.3796296296296" style="494" customWidth="1"/>
    <col min="1797" max="1797" width="8.25" style="494" customWidth="1"/>
    <col min="1798" max="1798" width="9.12962962962963" style="494" customWidth="1"/>
    <col min="1799" max="1799" width="6.75" style="494" customWidth="1"/>
    <col min="1800" max="1800" width="14.5" style="494" customWidth="1"/>
    <col min="1801" max="1801" width="6.25" style="494" customWidth="1"/>
    <col min="1802" max="1802" width="9.37962962962963" style="494" customWidth="1"/>
    <col min="1803" max="1803" width="9.5" style="494" customWidth="1"/>
    <col min="1804" max="1804" width="8.75" style="494" customWidth="1"/>
    <col min="1805" max="1805" width="5.5" style="494" customWidth="1"/>
    <col min="1806" max="1806" width="6" style="494" customWidth="1"/>
    <col min="1807" max="1807" width="6.37962962962963" style="494" customWidth="1"/>
    <col min="1808" max="1808" width="12.8796296296296" style="494" customWidth="1"/>
    <col min="1809" max="1809" width="10.6296296296296" style="494" customWidth="1"/>
    <col min="1810" max="1810" width="8.5" style="494" customWidth="1"/>
    <col min="1811" max="1811" width="9.87962962962963" style="494" customWidth="1"/>
    <col min="1812" max="2049" width="10" style="494"/>
    <col min="2050" max="2050" width="10.5" style="494" customWidth="1"/>
    <col min="2051" max="2051" width="10.6296296296296" style="494" customWidth="1"/>
    <col min="2052" max="2052" width="12.3796296296296" style="494" customWidth="1"/>
    <col min="2053" max="2053" width="8.25" style="494" customWidth="1"/>
    <col min="2054" max="2054" width="9.12962962962963" style="494" customWidth="1"/>
    <col min="2055" max="2055" width="6.75" style="494" customWidth="1"/>
    <col min="2056" max="2056" width="14.5" style="494" customWidth="1"/>
    <col min="2057" max="2057" width="6.25" style="494" customWidth="1"/>
    <col min="2058" max="2058" width="9.37962962962963" style="494" customWidth="1"/>
    <col min="2059" max="2059" width="9.5" style="494" customWidth="1"/>
    <col min="2060" max="2060" width="8.75" style="494" customWidth="1"/>
    <col min="2061" max="2061" width="5.5" style="494" customWidth="1"/>
    <col min="2062" max="2062" width="6" style="494" customWidth="1"/>
    <col min="2063" max="2063" width="6.37962962962963" style="494" customWidth="1"/>
    <col min="2064" max="2064" width="12.8796296296296" style="494" customWidth="1"/>
    <col min="2065" max="2065" width="10.6296296296296" style="494" customWidth="1"/>
    <col min="2066" max="2066" width="8.5" style="494" customWidth="1"/>
    <col min="2067" max="2067" width="9.87962962962963" style="494" customWidth="1"/>
    <col min="2068" max="2305" width="10" style="494"/>
    <col min="2306" max="2306" width="10.5" style="494" customWidth="1"/>
    <col min="2307" max="2307" width="10.6296296296296" style="494" customWidth="1"/>
    <col min="2308" max="2308" width="12.3796296296296" style="494" customWidth="1"/>
    <col min="2309" max="2309" width="8.25" style="494" customWidth="1"/>
    <col min="2310" max="2310" width="9.12962962962963" style="494" customWidth="1"/>
    <col min="2311" max="2311" width="6.75" style="494" customWidth="1"/>
    <col min="2312" max="2312" width="14.5" style="494" customWidth="1"/>
    <col min="2313" max="2313" width="6.25" style="494" customWidth="1"/>
    <col min="2314" max="2314" width="9.37962962962963" style="494" customWidth="1"/>
    <col min="2315" max="2315" width="9.5" style="494" customWidth="1"/>
    <col min="2316" max="2316" width="8.75" style="494" customWidth="1"/>
    <col min="2317" max="2317" width="5.5" style="494" customWidth="1"/>
    <col min="2318" max="2318" width="6" style="494" customWidth="1"/>
    <col min="2319" max="2319" width="6.37962962962963" style="494" customWidth="1"/>
    <col min="2320" max="2320" width="12.8796296296296" style="494" customWidth="1"/>
    <col min="2321" max="2321" width="10.6296296296296" style="494" customWidth="1"/>
    <col min="2322" max="2322" width="8.5" style="494" customWidth="1"/>
    <col min="2323" max="2323" width="9.87962962962963" style="494" customWidth="1"/>
    <col min="2324" max="2561" width="10" style="494"/>
    <col min="2562" max="2562" width="10.5" style="494" customWidth="1"/>
    <col min="2563" max="2563" width="10.6296296296296" style="494" customWidth="1"/>
    <col min="2564" max="2564" width="12.3796296296296" style="494" customWidth="1"/>
    <col min="2565" max="2565" width="8.25" style="494" customWidth="1"/>
    <col min="2566" max="2566" width="9.12962962962963" style="494" customWidth="1"/>
    <col min="2567" max="2567" width="6.75" style="494" customWidth="1"/>
    <col min="2568" max="2568" width="14.5" style="494" customWidth="1"/>
    <col min="2569" max="2569" width="6.25" style="494" customWidth="1"/>
    <col min="2570" max="2570" width="9.37962962962963" style="494" customWidth="1"/>
    <col min="2571" max="2571" width="9.5" style="494" customWidth="1"/>
    <col min="2572" max="2572" width="8.75" style="494" customWidth="1"/>
    <col min="2573" max="2573" width="5.5" style="494" customWidth="1"/>
    <col min="2574" max="2574" width="6" style="494" customWidth="1"/>
    <col min="2575" max="2575" width="6.37962962962963" style="494" customWidth="1"/>
    <col min="2576" max="2576" width="12.8796296296296" style="494" customWidth="1"/>
    <col min="2577" max="2577" width="10.6296296296296" style="494" customWidth="1"/>
    <col min="2578" max="2578" width="8.5" style="494" customWidth="1"/>
    <col min="2579" max="2579" width="9.87962962962963" style="494" customWidth="1"/>
    <col min="2580" max="2817" width="10" style="494"/>
    <col min="2818" max="2818" width="10.5" style="494" customWidth="1"/>
    <col min="2819" max="2819" width="10.6296296296296" style="494" customWidth="1"/>
    <col min="2820" max="2820" width="12.3796296296296" style="494" customWidth="1"/>
    <col min="2821" max="2821" width="8.25" style="494" customWidth="1"/>
    <col min="2822" max="2822" width="9.12962962962963" style="494" customWidth="1"/>
    <col min="2823" max="2823" width="6.75" style="494" customWidth="1"/>
    <col min="2824" max="2824" width="14.5" style="494" customWidth="1"/>
    <col min="2825" max="2825" width="6.25" style="494" customWidth="1"/>
    <col min="2826" max="2826" width="9.37962962962963" style="494" customWidth="1"/>
    <col min="2827" max="2827" width="9.5" style="494" customWidth="1"/>
    <col min="2828" max="2828" width="8.75" style="494" customWidth="1"/>
    <col min="2829" max="2829" width="5.5" style="494" customWidth="1"/>
    <col min="2830" max="2830" width="6" style="494" customWidth="1"/>
    <col min="2831" max="2831" width="6.37962962962963" style="494" customWidth="1"/>
    <col min="2832" max="2832" width="12.8796296296296" style="494" customWidth="1"/>
    <col min="2833" max="2833" width="10.6296296296296" style="494" customWidth="1"/>
    <col min="2834" max="2834" width="8.5" style="494" customWidth="1"/>
    <col min="2835" max="2835" width="9.87962962962963" style="494" customWidth="1"/>
    <col min="2836" max="3073" width="10" style="494"/>
    <col min="3074" max="3074" width="10.5" style="494" customWidth="1"/>
    <col min="3075" max="3075" width="10.6296296296296" style="494" customWidth="1"/>
    <col min="3076" max="3076" width="12.3796296296296" style="494" customWidth="1"/>
    <col min="3077" max="3077" width="8.25" style="494" customWidth="1"/>
    <col min="3078" max="3078" width="9.12962962962963" style="494" customWidth="1"/>
    <col min="3079" max="3079" width="6.75" style="494" customWidth="1"/>
    <col min="3080" max="3080" width="14.5" style="494" customWidth="1"/>
    <col min="3081" max="3081" width="6.25" style="494" customWidth="1"/>
    <col min="3082" max="3082" width="9.37962962962963" style="494" customWidth="1"/>
    <col min="3083" max="3083" width="9.5" style="494" customWidth="1"/>
    <col min="3084" max="3084" width="8.75" style="494" customWidth="1"/>
    <col min="3085" max="3085" width="5.5" style="494" customWidth="1"/>
    <col min="3086" max="3086" width="6" style="494" customWidth="1"/>
    <col min="3087" max="3087" width="6.37962962962963" style="494" customWidth="1"/>
    <col min="3088" max="3088" width="12.8796296296296" style="494" customWidth="1"/>
    <col min="3089" max="3089" width="10.6296296296296" style="494" customWidth="1"/>
    <col min="3090" max="3090" width="8.5" style="494" customWidth="1"/>
    <col min="3091" max="3091" width="9.87962962962963" style="494" customWidth="1"/>
    <col min="3092" max="3329" width="10" style="494"/>
    <col min="3330" max="3330" width="10.5" style="494" customWidth="1"/>
    <col min="3331" max="3331" width="10.6296296296296" style="494" customWidth="1"/>
    <col min="3332" max="3332" width="12.3796296296296" style="494" customWidth="1"/>
    <col min="3333" max="3333" width="8.25" style="494" customWidth="1"/>
    <col min="3334" max="3334" width="9.12962962962963" style="494" customWidth="1"/>
    <col min="3335" max="3335" width="6.75" style="494" customWidth="1"/>
    <col min="3336" max="3336" width="14.5" style="494" customWidth="1"/>
    <col min="3337" max="3337" width="6.25" style="494" customWidth="1"/>
    <col min="3338" max="3338" width="9.37962962962963" style="494" customWidth="1"/>
    <col min="3339" max="3339" width="9.5" style="494" customWidth="1"/>
    <col min="3340" max="3340" width="8.75" style="494" customWidth="1"/>
    <col min="3341" max="3341" width="5.5" style="494" customWidth="1"/>
    <col min="3342" max="3342" width="6" style="494" customWidth="1"/>
    <col min="3343" max="3343" width="6.37962962962963" style="494" customWidth="1"/>
    <col min="3344" max="3344" width="12.8796296296296" style="494" customWidth="1"/>
    <col min="3345" max="3345" width="10.6296296296296" style="494" customWidth="1"/>
    <col min="3346" max="3346" width="8.5" style="494" customWidth="1"/>
    <col min="3347" max="3347" width="9.87962962962963" style="494" customWidth="1"/>
    <col min="3348" max="3585" width="10" style="494"/>
    <col min="3586" max="3586" width="10.5" style="494" customWidth="1"/>
    <col min="3587" max="3587" width="10.6296296296296" style="494" customWidth="1"/>
    <col min="3588" max="3588" width="12.3796296296296" style="494" customWidth="1"/>
    <col min="3589" max="3589" width="8.25" style="494" customWidth="1"/>
    <col min="3590" max="3590" width="9.12962962962963" style="494" customWidth="1"/>
    <col min="3591" max="3591" width="6.75" style="494" customWidth="1"/>
    <col min="3592" max="3592" width="14.5" style="494" customWidth="1"/>
    <col min="3593" max="3593" width="6.25" style="494" customWidth="1"/>
    <col min="3594" max="3594" width="9.37962962962963" style="494" customWidth="1"/>
    <col min="3595" max="3595" width="9.5" style="494" customWidth="1"/>
    <col min="3596" max="3596" width="8.75" style="494" customWidth="1"/>
    <col min="3597" max="3597" width="5.5" style="494" customWidth="1"/>
    <col min="3598" max="3598" width="6" style="494" customWidth="1"/>
    <col min="3599" max="3599" width="6.37962962962963" style="494" customWidth="1"/>
    <col min="3600" max="3600" width="12.8796296296296" style="494" customWidth="1"/>
    <col min="3601" max="3601" width="10.6296296296296" style="494" customWidth="1"/>
    <col min="3602" max="3602" width="8.5" style="494" customWidth="1"/>
    <col min="3603" max="3603" width="9.87962962962963" style="494" customWidth="1"/>
    <col min="3604" max="3841" width="10" style="494"/>
    <col min="3842" max="3842" width="10.5" style="494" customWidth="1"/>
    <col min="3843" max="3843" width="10.6296296296296" style="494" customWidth="1"/>
    <col min="3844" max="3844" width="12.3796296296296" style="494" customWidth="1"/>
    <col min="3845" max="3845" width="8.25" style="494" customWidth="1"/>
    <col min="3846" max="3846" width="9.12962962962963" style="494" customWidth="1"/>
    <col min="3847" max="3847" width="6.75" style="494" customWidth="1"/>
    <col min="3848" max="3848" width="14.5" style="494" customWidth="1"/>
    <col min="3849" max="3849" width="6.25" style="494" customWidth="1"/>
    <col min="3850" max="3850" width="9.37962962962963" style="494" customWidth="1"/>
    <col min="3851" max="3851" width="9.5" style="494" customWidth="1"/>
    <col min="3852" max="3852" width="8.75" style="494" customWidth="1"/>
    <col min="3853" max="3853" width="5.5" style="494" customWidth="1"/>
    <col min="3854" max="3854" width="6" style="494" customWidth="1"/>
    <col min="3855" max="3855" width="6.37962962962963" style="494" customWidth="1"/>
    <col min="3856" max="3856" width="12.8796296296296" style="494" customWidth="1"/>
    <col min="3857" max="3857" width="10.6296296296296" style="494" customWidth="1"/>
    <col min="3858" max="3858" width="8.5" style="494" customWidth="1"/>
    <col min="3859" max="3859" width="9.87962962962963" style="494" customWidth="1"/>
    <col min="3860" max="4097" width="10" style="494"/>
    <col min="4098" max="4098" width="10.5" style="494" customWidth="1"/>
    <col min="4099" max="4099" width="10.6296296296296" style="494" customWidth="1"/>
    <col min="4100" max="4100" width="12.3796296296296" style="494" customWidth="1"/>
    <col min="4101" max="4101" width="8.25" style="494" customWidth="1"/>
    <col min="4102" max="4102" width="9.12962962962963" style="494" customWidth="1"/>
    <col min="4103" max="4103" width="6.75" style="494" customWidth="1"/>
    <col min="4104" max="4104" width="14.5" style="494" customWidth="1"/>
    <col min="4105" max="4105" width="6.25" style="494" customWidth="1"/>
    <col min="4106" max="4106" width="9.37962962962963" style="494" customWidth="1"/>
    <col min="4107" max="4107" width="9.5" style="494" customWidth="1"/>
    <col min="4108" max="4108" width="8.75" style="494" customWidth="1"/>
    <col min="4109" max="4109" width="5.5" style="494" customWidth="1"/>
    <col min="4110" max="4110" width="6" style="494" customWidth="1"/>
    <col min="4111" max="4111" width="6.37962962962963" style="494" customWidth="1"/>
    <col min="4112" max="4112" width="12.8796296296296" style="494" customWidth="1"/>
    <col min="4113" max="4113" width="10.6296296296296" style="494" customWidth="1"/>
    <col min="4114" max="4114" width="8.5" style="494" customWidth="1"/>
    <col min="4115" max="4115" width="9.87962962962963" style="494" customWidth="1"/>
    <col min="4116" max="4353" width="10" style="494"/>
    <col min="4354" max="4354" width="10.5" style="494" customWidth="1"/>
    <col min="4355" max="4355" width="10.6296296296296" style="494" customWidth="1"/>
    <col min="4356" max="4356" width="12.3796296296296" style="494" customWidth="1"/>
    <col min="4357" max="4357" width="8.25" style="494" customWidth="1"/>
    <col min="4358" max="4358" width="9.12962962962963" style="494" customWidth="1"/>
    <col min="4359" max="4359" width="6.75" style="494" customWidth="1"/>
    <col min="4360" max="4360" width="14.5" style="494" customWidth="1"/>
    <col min="4361" max="4361" width="6.25" style="494" customWidth="1"/>
    <col min="4362" max="4362" width="9.37962962962963" style="494" customWidth="1"/>
    <col min="4363" max="4363" width="9.5" style="494" customWidth="1"/>
    <col min="4364" max="4364" width="8.75" style="494" customWidth="1"/>
    <col min="4365" max="4365" width="5.5" style="494" customWidth="1"/>
    <col min="4366" max="4366" width="6" style="494" customWidth="1"/>
    <col min="4367" max="4367" width="6.37962962962963" style="494" customWidth="1"/>
    <col min="4368" max="4368" width="12.8796296296296" style="494" customWidth="1"/>
    <col min="4369" max="4369" width="10.6296296296296" style="494" customWidth="1"/>
    <col min="4370" max="4370" width="8.5" style="494" customWidth="1"/>
    <col min="4371" max="4371" width="9.87962962962963" style="494" customWidth="1"/>
    <col min="4372" max="4609" width="10" style="494"/>
    <col min="4610" max="4610" width="10.5" style="494" customWidth="1"/>
    <col min="4611" max="4611" width="10.6296296296296" style="494" customWidth="1"/>
    <col min="4612" max="4612" width="12.3796296296296" style="494" customWidth="1"/>
    <col min="4613" max="4613" width="8.25" style="494" customWidth="1"/>
    <col min="4614" max="4614" width="9.12962962962963" style="494" customWidth="1"/>
    <col min="4615" max="4615" width="6.75" style="494" customWidth="1"/>
    <col min="4616" max="4616" width="14.5" style="494" customWidth="1"/>
    <col min="4617" max="4617" width="6.25" style="494" customWidth="1"/>
    <col min="4618" max="4618" width="9.37962962962963" style="494" customWidth="1"/>
    <col min="4619" max="4619" width="9.5" style="494" customWidth="1"/>
    <col min="4620" max="4620" width="8.75" style="494" customWidth="1"/>
    <col min="4621" max="4621" width="5.5" style="494" customWidth="1"/>
    <col min="4622" max="4622" width="6" style="494" customWidth="1"/>
    <col min="4623" max="4623" width="6.37962962962963" style="494" customWidth="1"/>
    <col min="4624" max="4624" width="12.8796296296296" style="494" customWidth="1"/>
    <col min="4625" max="4625" width="10.6296296296296" style="494" customWidth="1"/>
    <col min="4626" max="4626" width="8.5" style="494" customWidth="1"/>
    <col min="4627" max="4627" width="9.87962962962963" style="494" customWidth="1"/>
    <col min="4628" max="4865" width="10" style="494"/>
    <col min="4866" max="4866" width="10.5" style="494" customWidth="1"/>
    <col min="4867" max="4867" width="10.6296296296296" style="494" customWidth="1"/>
    <col min="4868" max="4868" width="12.3796296296296" style="494" customWidth="1"/>
    <col min="4869" max="4869" width="8.25" style="494" customWidth="1"/>
    <col min="4870" max="4870" width="9.12962962962963" style="494" customWidth="1"/>
    <col min="4871" max="4871" width="6.75" style="494" customWidth="1"/>
    <col min="4872" max="4872" width="14.5" style="494" customWidth="1"/>
    <col min="4873" max="4873" width="6.25" style="494" customWidth="1"/>
    <col min="4874" max="4874" width="9.37962962962963" style="494" customWidth="1"/>
    <col min="4875" max="4875" width="9.5" style="494" customWidth="1"/>
    <col min="4876" max="4876" width="8.75" style="494" customWidth="1"/>
    <col min="4877" max="4877" width="5.5" style="494" customWidth="1"/>
    <col min="4878" max="4878" width="6" style="494" customWidth="1"/>
    <col min="4879" max="4879" width="6.37962962962963" style="494" customWidth="1"/>
    <col min="4880" max="4880" width="12.8796296296296" style="494" customWidth="1"/>
    <col min="4881" max="4881" width="10.6296296296296" style="494" customWidth="1"/>
    <col min="4882" max="4882" width="8.5" style="494" customWidth="1"/>
    <col min="4883" max="4883" width="9.87962962962963" style="494" customWidth="1"/>
    <col min="4884" max="5121" width="10" style="494"/>
    <col min="5122" max="5122" width="10.5" style="494" customWidth="1"/>
    <col min="5123" max="5123" width="10.6296296296296" style="494" customWidth="1"/>
    <col min="5124" max="5124" width="12.3796296296296" style="494" customWidth="1"/>
    <col min="5125" max="5125" width="8.25" style="494" customWidth="1"/>
    <col min="5126" max="5126" width="9.12962962962963" style="494" customWidth="1"/>
    <col min="5127" max="5127" width="6.75" style="494" customWidth="1"/>
    <col min="5128" max="5128" width="14.5" style="494" customWidth="1"/>
    <col min="5129" max="5129" width="6.25" style="494" customWidth="1"/>
    <col min="5130" max="5130" width="9.37962962962963" style="494" customWidth="1"/>
    <col min="5131" max="5131" width="9.5" style="494" customWidth="1"/>
    <col min="5132" max="5132" width="8.75" style="494" customWidth="1"/>
    <col min="5133" max="5133" width="5.5" style="494" customWidth="1"/>
    <col min="5134" max="5134" width="6" style="494" customWidth="1"/>
    <col min="5135" max="5135" width="6.37962962962963" style="494" customWidth="1"/>
    <col min="5136" max="5136" width="12.8796296296296" style="494" customWidth="1"/>
    <col min="5137" max="5137" width="10.6296296296296" style="494" customWidth="1"/>
    <col min="5138" max="5138" width="8.5" style="494" customWidth="1"/>
    <col min="5139" max="5139" width="9.87962962962963" style="494" customWidth="1"/>
    <col min="5140" max="5377" width="10" style="494"/>
    <col min="5378" max="5378" width="10.5" style="494" customWidth="1"/>
    <col min="5379" max="5379" width="10.6296296296296" style="494" customWidth="1"/>
    <col min="5380" max="5380" width="12.3796296296296" style="494" customWidth="1"/>
    <col min="5381" max="5381" width="8.25" style="494" customWidth="1"/>
    <col min="5382" max="5382" width="9.12962962962963" style="494" customWidth="1"/>
    <col min="5383" max="5383" width="6.75" style="494" customWidth="1"/>
    <col min="5384" max="5384" width="14.5" style="494" customWidth="1"/>
    <col min="5385" max="5385" width="6.25" style="494" customWidth="1"/>
    <col min="5386" max="5386" width="9.37962962962963" style="494" customWidth="1"/>
    <col min="5387" max="5387" width="9.5" style="494" customWidth="1"/>
    <col min="5388" max="5388" width="8.75" style="494" customWidth="1"/>
    <col min="5389" max="5389" width="5.5" style="494" customWidth="1"/>
    <col min="5390" max="5390" width="6" style="494" customWidth="1"/>
    <col min="5391" max="5391" width="6.37962962962963" style="494" customWidth="1"/>
    <col min="5392" max="5392" width="12.8796296296296" style="494" customWidth="1"/>
    <col min="5393" max="5393" width="10.6296296296296" style="494" customWidth="1"/>
    <col min="5394" max="5394" width="8.5" style="494" customWidth="1"/>
    <col min="5395" max="5395" width="9.87962962962963" style="494" customWidth="1"/>
    <col min="5396" max="5633" width="10" style="494"/>
    <col min="5634" max="5634" width="10.5" style="494" customWidth="1"/>
    <col min="5635" max="5635" width="10.6296296296296" style="494" customWidth="1"/>
    <col min="5636" max="5636" width="12.3796296296296" style="494" customWidth="1"/>
    <col min="5637" max="5637" width="8.25" style="494" customWidth="1"/>
    <col min="5638" max="5638" width="9.12962962962963" style="494" customWidth="1"/>
    <col min="5639" max="5639" width="6.75" style="494" customWidth="1"/>
    <col min="5640" max="5640" width="14.5" style="494" customWidth="1"/>
    <col min="5641" max="5641" width="6.25" style="494" customWidth="1"/>
    <col min="5642" max="5642" width="9.37962962962963" style="494" customWidth="1"/>
    <col min="5643" max="5643" width="9.5" style="494" customWidth="1"/>
    <col min="5644" max="5644" width="8.75" style="494" customWidth="1"/>
    <col min="5645" max="5645" width="5.5" style="494" customWidth="1"/>
    <col min="5646" max="5646" width="6" style="494" customWidth="1"/>
    <col min="5647" max="5647" width="6.37962962962963" style="494" customWidth="1"/>
    <col min="5648" max="5648" width="12.8796296296296" style="494" customWidth="1"/>
    <col min="5649" max="5649" width="10.6296296296296" style="494" customWidth="1"/>
    <col min="5650" max="5650" width="8.5" style="494" customWidth="1"/>
    <col min="5651" max="5651" width="9.87962962962963" style="494" customWidth="1"/>
    <col min="5652" max="5889" width="10" style="494"/>
    <col min="5890" max="5890" width="10.5" style="494" customWidth="1"/>
    <col min="5891" max="5891" width="10.6296296296296" style="494" customWidth="1"/>
    <col min="5892" max="5892" width="12.3796296296296" style="494" customWidth="1"/>
    <col min="5893" max="5893" width="8.25" style="494" customWidth="1"/>
    <col min="5894" max="5894" width="9.12962962962963" style="494" customWidth="1"/>
    <col min="5895" max="5895" width="6.75" style="494" customWidth="1"/>
    <col min="5896" max="5896" width="14.5" style="494" customWidth="1"/>
    <col min="5897" max="5897" width="6.25" style="494" customWidth="1"/>
    <col min="5898" max="5898" width="9.37962962962963" style="494" customWidth="1"/>
    <col min="5899" max="5899" width="9.5" style="494" customWidth="1"/>
    <col min="5900" max="5900" width="8.75" style="494" customWidth="1"/>
    <col min="5901" max="5901" width="5.5" style="494" customWidth="1"/>
    <col min="5902" max="5902" width="6" style="494" customWidth="1"/>
    <col min="5903" max="5903" width="6.37962962962963" style="494" customWidth="1"/>
    <col min="5904" max="5904" width="12.8796296296296" style="494" customWidth="1"/>
    <col min="5905" max="5905" width="10.6296296296296" style="494" customWidth="1"/>
    <col min="5906" max="5906" width="8.5" style="494" customWidth="1"/>
    <col min="5907" max="5907" width="9.87962962962963" style="494" customWidth="1"/>
    <col min="5908" max="6145" width="10" style="494"/>
    <col min="6146" max="6146" width="10.5" style="494" customWidth="1"/>
    <col min="6147" max="6147" width="10.6296296296296" style="494" customWidth="1"/>
    <col min="6148" max="6148" width="12.3796296296296" style="494" customWidth="1"/>
    <col min="6149" max="6149" width="8.25" style="494" customWidth="1"/>
    <col min="6150" max="6150" width="9.12962962962963" style="494" customWidth="1"/>
    <col min="6151" max="6151" width="6.75" style="494" customWidth="1"/>
    <col min="6152" max="6152" width="14.5" style="494" customWidth="1"/>
    <col min="6153" max="6153" width="6.25" style="494" customWidth="1"/>
    <col min="6154" max="6154" width="9.37962962962963" style="494" customWidth="1"/>
    <col min="6155" max="6155" width="9.5" style="494" customWidth="1"/>
    <col min="6156" max="6156" width="8.75" style="494" customWidth="1"/>
    <col min="6157" max="6157" width="5.5" style="494" customWidth="1"/>
    <col min="6158" max="6158" width="6" style="494" customWidth="1"/>
    <col min="6159" max="6159" width="6.37962962962963" style="494" customWidth="1"/>
    <col min="6160" max="6160" width="12.8796296296296" style="494" customWidth="1"/>
    <col min="6161" max="6161" width="10.6296296296296" style="494" customWidth="1"/>
    <col min="6162" max="6162" width="8.5" style="494" customWidth="1"/>
    <col min="6163" max="6163" width="9.87962962962963" style="494" customWidth="1"/>
    <col min="6164" max="6401" width="10" style="494"/>
    <col min="6402" max="6402" width="10.5" style="494" customWidth="1"/>
    <col min="6403" max="6403" width="10.6296296296296" style="494" customWidth="1"/>
    <col min="6404" max="6404" width="12.3796296296296" style="494" customWidth="1"/>
    <col min="6405" max="6405" width="8.25" style="494" customWidth="1"/>
    <col min="6406" max="6406" width="9.12962962962963" style="494" customWidth="1"/>
    <col min="6407" max="6407" width="6.75" style="494" customWidth="1"/>
    <col min="6408" max="6408" width="14.5" style="494" customWidth="1"/>
    <col min="6409" max="6409" width="6.25" style="494" customWidth="1"/>
    <col min="6410" max="6410" width="9.37962962962963" style="494" customWidth="1"/>
    <col min="6411" max="6411" width="9.5" style="494" customWidth="1"/>
    <col min="6412" max="6412" width="8.75" style="494" customWidth="1"/>
    <col min="6413" max="6413" width="5.5" style="494" customWidth="1"/>
    <col min="6414" max="6414" width="6" style="494" customWidth="1"/>
    <col min="6415" max="6415" width="6.37962962962963" style="494" customWidth="1"/>
    <col min="6416" max="6416" width="12.8796296296296" style="494" customWidth="1"/>
    <col min="6417" max="6417" width="10.6296296296296" style="494" customWidth="1"/>
    <col min="6418" max="6418" width="8.5" style="494" customWidth="1"/>
    <col min="6419" max="6419" width="9.87962962962963" style="494" customWidth="1"/>
    <col min="6420" max="6657" width="10" style="494"/>
    <col min="6658" max="6658" width="10.5" style="494" customWidth="1"/>
    <col min="6659" max="6659" width="10.6296296296296" style="494" customWidth="1"/>
    <col min="6660" max="6660" width="12.3796296296296" style="494" customWidth="1"/>
    <col min="6661" max="6661" width="8.25" style="494" customWidth="1"/>
    <col min="6662" max="6662" width="9.12962962962963" style="494" customWidth="1"/>
    <col min="6663" max="6663" width="6.75" style="494" customWidth="1"/>
    <col min="6664" max="6664" width="14.5" style="494" customWidth="1"/>
    <col min="6665" max="6665" width="6.25" style="494" customWidth="1"/>
    <col min="6666" max="6666" width="9.37962962962963" style="494" customWidth="1"/>
    <col min="6667" max="6667" width="9.5" style="494" customWidth="1"/>
    <col min="6668" max="6668" width="8.75" style="494" customWidth="1"/>
    <col min="6669" max="6669" width="5.5" style="494" customWidth="1"/>
    <col min="6670" max="6670" width="6" style="494" customWidth="1"/>
    <col min="6671" max="6671" width="6.37962962962963" style="494" customWidth="1"/>
    <col min="6672" max="6672" width="12.8796296296296" style="494" customWidth="1"/>
    <col min="6673" max="6673" width="10.6296296296296" style="494" customWidth="1"/>
    <col min="6674" max="6674" width="8.5" style="494" customWidth="1"/>
    <col min="6675" max="6675" width="9.87962962962963" style="494" customWidth="1"/>
    <col min="6676" max="6913" width="10" style="494"/>
    <col min="6914" max="6914" width="10.5" style="494" customWidth="1"/>
    <col min="6915" max="6915" width="10.6296296296296" style="494" customWidth="1"/>
    <col min="6916" max="6916" width="12.3796296296296" style="494" customWidth="1"/>
    <col min="6917" max="6917" width="8.25" style="494" customWidth="1"/>
    <col min="6918" max="6918" width="9.12962962962963" style="494" customWidth="1"/>
    <col min="6919" max="6919" width="6.75" style="494" customWidth="1"/>
    <col min="6920" max="6920" width="14.5" style="494" customWidth="1"/>
    <col min="6921" max="6921" width="6.25" style="494" customWidth="1"/>
    <col min="6922" max="6922" width="9.37962962962963" style="494" customWidth="1"/>
    <col min="6923" max="6923" width="9.5" style="494" customWidth="1"/>
    <col min="6924" max="6924" width="8.75" style="494" customWidth="1"/>
    <col min="6925" max="6925" width="5.5" style="494" customWidth="1"/>
    <col min="6926" max="6926" width="6" style="494" customWidth="1"/>
    <col min="6927" max="6927" width="6.37962962962963" style="494" customWidth="1"/>
    <col min="6928" max="6928" width="12.8796296296296" style="494" customWidth="1"/>
    <col min="6929" max="6929" width="10.6296296296296" style="494" customWidth="1"/>
    <col min="6930" max="6930" width="8.5" style="494" customWidth="1"/>
    <col min="6931" max="6931" width="9.87962962962963" style="494" customWidth="1"/>
    <col min="6932" max="7169" width="10" style="494"/>
    <col min="7170" max="7170" width="10.5" style="494" customWidth="1"/>
    <col min="7171" max="7171" width="10.6296296296296" style="494" customWidth="1"/>
    <col min="7172" max="7172" width="12.3796296296296" style="494" customWidth="1"/>
    <col min="7173" max="7173" width="8.25" style="494" customWidth="1"/>
    <col min="7174" max="7174" width="9.12962962962963" style="494" customWidth="1"/>
    <col min="7175" max="7175" width="6.75" style="494" customWidth="1"/>
    <col min="7176" max="7176" width="14.5" style="494" customWidth="1"/>
    <col min="7177" max="7177" width="6.25" style="494" customWidth="1"/>
    <col min="7178" max="7178" width="9.37962962962963" style="494" customWidth="1"/>
    <col min="7179" max="7179" width="9.5" style="494" customWidth="1"/>
    <col min="7180" max="7180" width="8.75" style="494" customWidth="1"/>
    <col min="7181" max="7181" width="5.5" style="494" customWidth="1"/>
    <col min="7182" max="7182" width="6" style="494" customWidth="1"/>
    <col min="7183" max="7183" width="6.37962962962963" style="494" customWidth="1"/>
    <col min="7184" max="7184" width="12.8796296296296" style="494" customWidth="1"/>
    <col min="7185" max="7185" width="10.6296296296296" style="494" customWidth="1"/>
    <col min="7186" max="7186" width="8.5" style="494" customWidth="1"/>
    <col min="7187" max="7187" width="9.87962962962963" style="494" customWidth="1"/>
    <col min="7188" max="7425" width="10" style="494"/>
    <col min="7426" max="7426" width="10.5" style="494" customWidth="1"/>
    <col min="7427" max="7427" width="10.6296296296296" style="494" customWidth="1"/>
    <col min="7428" max="7428" width="12.3796296296296" style="494" customWidth="1"/>
    <col min="7429" max="7429" width="8.25" style="494" customWidth="1"/>
    <col min="7430" max="7430" width="9.12962962962963" style="494" customWidth="1"/>
    <col min="7431" max="7431" width="6.75" style="494" customWidth="1"/>
    <col min="7432" max="7432" width="14.5" style="494" customWidth="1"/>
    <col min="7433" max="7433" width="6.25" style="494" customWidth="1"/>
    <col min="7434" max="7434" width="9.37962962962963" style="494" customWidth="1"/>
    <col min="7435" max="7435" width="9.5" style="494" customWidth="1"/>
    <col min="7436" max="7436" width="8.75" style="494" customWidth="1"/>
    <col min="7437" max="7437" width="5.5" style="494" customWidth="1"/>
    <col min="7438" max="7438" width="6" style="494" customWidth="1"/>
    <col min="7439" max="7439" width="6.37962962962963" style="494" customWidth="1"/>
    <col min="7440" max="7440" width="12.8796296296296" style="494" customWidth="1"/>
    <col min="7441" max="7441" width="10.6296296296296" style="494" customWidth="1"/>
    <col min="7442" max="7442" width="8.5" style="494" customWidth="1"/>
    <col min="7443" max="7443" width="9.87962962962963" style="494" customWidth="1"/>
    <col min="7444" max="7681" width="10" style="494"/>
    <col min="7682" max="7682" width="10.5" style="494" customWidth="1"/>
    <col min="7683" max="7683" width="10.6296296296296" style="494" customWidth="1"/>
    <col min="7684" max="7684" width="12.3796296296296" style="494" customWidth="1"/>
    <col min="7685" max="7685" width="8.25" style="494" customWidth="1"/>
    <col min="7686" max="7686" width="9.12962962962963" style="494" customWidth="1"/>
    <col min="7687" max="7687" width="6.75" style="494" customWidth="1"/>
    <col min="7688" max="7688" width="14.5" style="494" customWidth="1"/>
    <col min="7689" max="7689" width="6.25" style="494" customWidth="1"/>
    <col min="7690" max="7690" width="9.37962962962963" style="494" customWidth="1"/>
    <col min="7691" max="7691" width="9.5" style="494" customWidth="1"/>
    <col min="7692" max="7692" width="8.75" style="494" customWidth="1"/>
    <col min="7693" max="7693" width="5.5" style="494" customWidth="1"/>
    <col min="7694" max="7694" width="6" style="494" customWidth="1"/>
    <col min="7695" max="7695" width="6.37962962962963" style="494" customWidth="1"/>
    <col min="7696" max="7696" width="12.8796296296296" style="494" customWidth="1"/>
    <col min="7697" max="7697" width="10.6296296296296" style="494" customWidth="1"/>
    <col min="7698" max="7698" width="8.5" style="494" customWidth="1"/>
    <col min="7699" max="7699" width="9.87962962962963" style="494" customWidth="1"/>
    <col min="7700" max="7937" width="10" style="494"/>
    <col min="7938" max="7938" width="10.5" style="494" customWidth="1"/>
    <col min="7939" max="7939" width="10.6296296296296" style="494" customWidth="1"/>
    <col min="7940" max="7940" width="12.3796296296296" style="494" customWidth="1"/>
    <col min="7941" max="7941" width="8.25" style="494" customWidth="1"/>
    <col min="7942" max="7942" width="9.12962962962963" style="494" customWidth="1"/>
    <col min="7943" max="7943" width="6.75" style="494" customWidth="1"/>
    <col min="7944" max="7944" width="14.5" style="494" customWidth="1"/>
    <col min="7945" max="7945" width="6.25" style="494" customWidth="1"/>
    <col min="7946" max="7946" width="9.37962962962963" style="494" customWidth="1"/>
    <col min="7947" max="7947" width="9.5" style="494" customWidth="1"/>
    <col min="7948" max="7948" width="8.75" style="494" customWidth="1"/>
    <col min="7949" max="7949" width="5.5" style="494" customWidth="1"/>
    <col min="7950" max="7950" width="6" style="494" customWidth="1"/>
    <col min="7951" max="7951" width="6.37962962962963" style="494" customWidth="1"/>
    <col min="7952" max="7952" width="12.8796296296296" style="494" customWidth="1"/>
    <col min="7953" max="7953" width="10.6296296296296" style="494" customWidth="1"/>
    <col min="7954" max="7954" width="8.5" style="494" customWidth="1"/>
    <col min="7955" max="7955" width="9.87962962962963" style="494" customWidth="1"/>
    <col min="7956" max="8193" width="10" style="494"/>
    <col min="8194" max="8194" width="10.5" style="494" customWidth="1"/>
    <col min="8195" max="8195" width="10.6296296296296" style="494" customWidth="1"/>
    <col min="8196" max="8196" width="12.3796296296296" style="494" customWidth="1"/>
    <col min="8197" max="8197" width="8.25" style="494" customWidth="1"/>
    <col min="8198" max="8198" width="9.12962962962963" style="494" customWidth="1"/>
    <col min="8199" max="8199" width="6.75" style="494" customWidth="1"/>
    <col min="8200" max="8200" width="14.5" style="494" customWidth="1"/>
    <col min="8201" max="8201" width="6.25" style="494" customWidth="1"/>
    <col min="8202" max="8202" width="9.37962962962963" style="494" customWidth="1"/>
    <col min="8203" max="8203" width="9.5" style="494" customWidth="1"/>
    <col min="8204" max="8204" width="8.75" style="494" customWidth="1"/>
    <col min="8205" max="8205" width="5.5" style="494" customWidth="1"/>
    <col min="8206" max="8206" width="6" style="494" customWidth="1"/>
    <col min="8207" max="8207" width="6.37962962962963" style="494" customWidth="1"/>
    <col min="8208" max="8208" width="12.8796296296296" style="494" customWidth="1"/>
    <col min="8209" max="8209" width="10.6296296296296" style="494" customWidth="1"/>
    <col min="8210" max="8210" width="8.5" style="494" customWidth="1"/>
    <col min="8211" max="8211" width="9.87962962962963" style="494" customWidth="1"/>
    <col min="8212" max="8449" width="10" style="494"/>
    <col min="8450" max="8450" width="10.5" style="494" customWidth="1"/>
    <col min="8451" max="8451" width="10.6296296296296" style="494" customWidth="1"/>
    <col min="8452" max="8452" width="12.3796296296296" style="494" customWidth="1"/>
    <col min="8453" max="8453" width="8.25" style="494" customWidth="1"/>
    <col min="8454" max="8454" width="9.12962962962963" style="494" customWidth="1"/>
    <col min="8455" max="8455" width="6.75" style="494" customWidth="1"/>
    <col min="8456" max="8456" width="14.5" style="494" customWidth="1"/>
    <col min="8457" max="8457" width="6.25" style="494" customWidth="1"/>
    <col min="8458" max="8458" width="9.37962962962963" style="494" customWidth="1"/>
    <col min="8459" max="8459" width="9.5" style="494" customWidth="1"/>
    <col min="8460" max="8460" width="8.75" style="494" customWidth="1"/>
    <col min="8461" max="8461" width="5.5" style="494" customWidth="1"/>
    <col min="8462" max="8462" width="6" style="494" customWidth="1"/>
    <col min="8463" max="8463" width="6.37962962962963" style="494" customWidth="1"/>
    <col min="8464" max="8464" width="12.8796296296296" style="494" customWidth="1"/>
    <col min="8465" max="8465" width="10.6296296296296" style="494" customWidth="1"/>
    <col min="8466" max="8466" width="8.5" style="494" customWidth="1"/>
    <col min="8467" max="8467" width="9.87962962962963" style="494" customWidth="1"/>
    <col min="8468" max="8705" width="10" style="494"/>
    <col min="8706" max="8706" width="10.5" style="494" customWidth="1"/>
    <col min="8707" max="8707" width="10.6296296296296" style="494" customWidth="1"/>
    <col min="8708" max="8708" width="12.3796296296296" style="494" customWidth="1"/>
    <col min="8709" max="8709" width="8.25" style="494" customWidth="1"/>
    <col min="8710" max="8710" width="9.12962962962963" style="494" customWidth="1"/>
    <col min="8711" max="8711" width="6.75" style="494" customWidth="1"/>
    <col min="8712" max="8712" width="14.5" style="494" customWidth="1"/>
    <col min="8713" max="8713" width="6.25" style="494" customWidth="1"/>
    <col min="8714" max="8714" width="9.37962962962963" style="494" customWidth="1"/>
    <col min="8715" max="8715" width="9.5" style="494" customWidth="1"/>
    <col min="8716" max="8716" width="8.75" style="494" customWidth="1"/>
    <col min="8717" max="8717" width="5.5" style="494" customWidth="1"/>
    <col min="8718" max="8718" width="6" style="494" customWidth="1"/>
    <col min="8719" max="8719" width="6.37962962962963" style="494" customWidth="1"/>
    <col min="8720" max="8720" width="12.8796296296296" style="494" customWidth="1"/>
    <col min="8721" max="8721" width="10.6296296296296" style="494" customWidth="1"/>
    <col min="8722" max="8722" width="8.5" style="494" customWidth="1"/>
    <col min="8723" max="8723" width="9.87962962962963" style="494" customWidth="1"/>
    <col min="8724" max="8961" width="10" style="494"/>
    <col min="8962" max="8962" width="10.5" style="494" customWidth="1"/>
    <col min="8963" max="8963" width="10.6296296296296" style="494" customWidth="1"/>
    <col min="8964" max="8964" width="12.3796296296296" style="494" customWidth="1"/>
    <col min="8965" max="8965" width="8.25" style="494" customWidth="1"/>
    <col min="8966" max="8966" width="9.12962962962963" style="494" customWidth="1"/>
    <col min="8967" max="8967" width="6.75" style="494" customWidth="1"/>
    <col min="8968" max="8968" width="14.5" style="494" customWidth="1"/>
    <col min="8969" max="8969" width="6.25" style="494" customWidth="1"/>
    <col min="8970" max="8970" width="9.37962962962963" style="494" customWidth="1"/>
    <col min="8971" max="8971" width="9.5" style="494" customWidth="1"/>
    <col min="8972" max="8972" width="8.75" style="494" customWidth="1"/>
    <col min="8973" max="8973" width="5.5" style="494" customWidth="1"/>
    <col min="8974" max="8974" width="6" style="494" customWidth="1"/>
    <col min="8975" max="8975" width="6.37962962962963" style="494" customWidth="1"/>
    <col min="8976" max="8976" width="12.8796296296296" style="494" customWidth="1"/>
    <col min="8977" max="8977" width="10.6296296296296" style="494" customWidth="1"/>
    <col min="8978" max="8978" width="8.5" style="494" customWidth="1"/>
    <col min="8979" max="8979" width="9.87962962962963" style="494" customWidth="1"/>
    <col min="8980" max="9217" width="10" style="494"/>
    <col min="9218" max="9218" width="10.5" style="494" customWidth="1"/>
    <col min="9219" max="9219" width="10.6296296296296" style="494" customWidth="1"/>
    <col min="9220" max="9220" width="12.3796296296296" style="494" customWidth="1"/>
    <col min="9221" max="9221" width="8.25" style="494" customWidth="1"/>
    <col min="9222" max="9222" width="9.12962962962963" style="494" customWidth="1"/>
    <col min="9223" max="9223" width="6.75" style="494" customWidth="1"/>
    <col min="9224" max="9224" width="14.5" style="494" customWidth="1"/>
    <col min="9225" max="9225" width="6.25" style="494" customWidth="1"/>
    <col min="9226" max="9226" width="9.37962962962963" style="494" customWidth="1"/>
    <col min="9227" max="9227" width="9.5" style="494" customWidth="1"/>
    <col min="9228" max="9228" width="8.75" style="494" customWidth="1"/>
    <col min="9229" max="9229" width="5.5" style="494" customWidth="1"/>
    <col min="9230" max="9230" width="6" style="494" customWidth="1"/>
    <col min="9231" max="9231" width="6.37962962962963" style="494" customWidth="1"/>
    <col min="9232" max="9232" width="12.8796296296296" style="494" customWidth="1"/>
    <col min="9233" max="9233" width="10.6296296296296" style="494" customWidth="1"/>
    <col min="9234" max="9234" width="8.5" style="494" customWidth="1"/>
    <col min="9235" max="9235" width="9.87962962962963" style="494" customWidth="1"/>
    <col min="9236" max="9473" width="10" style="494"/>
    <col min="9474" max="9474" width="10.5" style="494" customWidth="1"/>
    <col min="9475" max="9475" width="10.6296296296296" style="494" customWidth="1"/>
    <col min="9476" max="9476" width="12.3796296296296" style="494" customWidth="1"/>
    <col min="9477" max="9477" width="8.25" style="494" customWidth="1"/>
    <col min="9478" max="9478" width="9.12962962962963" style="494" customWidth="1"/>
    <col min="9479" max="9479" width="6.75" style="494" customWidth="1"/>
    <col min="9480" max="9480" width="14.5" style="494" customWidth="1"/>
    <col min="9481" max="9481" width="6.25" style="494" customWidth="1"/>
    <col min="9482" max="9482" width="9.37962962962963" style="494" customWidth="1"/>
    <col min="9483" max="9483" width="9.5" style="494" customWidth="1"/>
    <col min="9484" max="9484" width="8.75" style="494" customWidth="1"/>
    <col min="9485" max="9485" width="5.5" style="494" customWidth="1"/>
    <col min="9486" max="9486" width="6" style="494" customWidth="1"/>
    <col min="9487" max="9487" width="6.37962962962963" style="494" customWidth="1"/>
    <col min="9488" max="9488" width="12.8796296296296" style="494" customWidth="1"/>
    <col min="9489" max="9489" width="10.6296296296296" style="494" customWidth="1"/>
    <col min="9490" max="9490" width="8.5" style="494" customWidth="1"/>
    <col min="9491" max="9491" width="9.87962962962963" style="494" customWidth="1"/>
    <col min="9492" max="9729" width="10" style="494"/>
    <col min="9730" max="9730" width="10.5" style="494" customWidth="1"/>
    <col min="9731" max="9731" width="10.6296296296296" style="494" customWidth="1"/>
    <col min="9732" max="9732" width="12.3796296296296" style="494" customWidth="1"/>
    <col min="9733" max="9733" width="8.25" style="494" customWidth="1"/>
    <col min="9734" max="9734" width="9.12962962962963" style="494" customWidth="1"/>
    <col min="9735" max="9735" width="6.75" style="494" customWidth="1"/>
    <col min="9736" max="9736" width="14.5" style="494" customWidth="1"/>
    <col min="9737" max="9737" width="6.25" style="494" customWidth="1"/>
    <col min="9738" max="9738" width="9.37962962962963" style="494" customWidth="1"/>
    <col min="9739" max="9739" width="9.5" style="494" customWidth="1"/>
    <col min="9740" max="9740" width="8.75" style="494" customWidth="1"/>
    <col min="9741" max="9741" width="5.5" style="494" customWidth="1"/>
    <col min="9742" max="9742" width="6" style="494" customWidth="1"/>
    <col min="9743" max="9743" width="6.37962962962963" style="494" customWidth="1"/>
    <col min="9744" max="9744" width="12.8796296296296" style="494" customWidth="1"/>
    <col min="9745" max="9745" width="10.6296296296296" style="494" customWidth="1"/>
    <col min="9746" max="9746" width="8.5" style="494" customWidth="1"/>
    <col min="9747" max="9747" width="9.87962962962963" style="494" customWidth="1"/>
    <col min="9748" max="9985" width="10" style="494"/>
    <col min="9986" max="9986" width="10.5" style="494" customWidth="1"/>
    <col min="9987" max="9987" width="10.6296296296296" style="494" customWidth="1"/>
    <col min="9988" max="9988" width="12.3796296296296" style="494" customWidth="1"/>
    <col min="9989" max="9989" width="8.25" style="494" customWidth="1"/>
    <col min="9990" max="9990" width="9.12962962962963" style="494" customWidth="1"/>
    <col min="9991" max="9991" width="6.75" style="494" customWidth="1"/>
    <col min="9992" max="9992" width="14.5" style="494" customWidth="1"/>
    <col min="9993" max="9993" width="6.25" style="494" customWidth="1"/>
    <col min="9994" max="9994" width="9.37962962962963" style="494" customWidth="1"/>
    <col min="9995" max="9995" width="9.5" style="494" customWidth="1"/>
    <col min="9996" max="9996" width="8.75" style="494" customWidth="1"/>
    <col min="9997" max="9997" width="5.5" style="494" customWidth="1"/>
    <col min="9998" max="9998" width="6" style="494" customWidth="1"/>
    <col min="9999" max="9999" width="6.37962962962963" style="494" customWidth="1"/>
    <col min="10000" max="10000" width="12.8796296296296" style="494" customWidth="1"/>
    <col min="10001" max="10001" width="10.6296296296296" style="494" customWidth="1"/>
    <col min="10002" max="10002" width="8.5" style="494" customWidth="1"/>
    <col min="10003" max="10003" width="9.87962962962963" style="494" customWidth="1"/>
    <col min="10004" max="10241" width="10" style="494"/>
    <col min="10242" max="10242" width="10.5" style="494" customWidth="1"/>
    <col min="10243" max="10243" width="10.6296296296296" style="494" customWidth="1"/>
    <col min="10244" max="10244" width="12.3796296296296" style="494" customWidth="1"/>
    <col min="10245" max="10245" width="8.25" style="494" customWidth="1"/>
    <col min="10246" max="10246" width="9.12962962962963" style="494" customWidth="1"/>
    <col min="10247" max="10247" width="6.75" style="494" customWidth="1"/>
    <col min="10248" max="10248" width="14.5" style="494" customWidth="1"/>
    <col min="10249" max="10249" width="6.25" style="494" customWidth="1"/>
    <col min="10250" max="10250" width="9.37962962962963" style="494" customWidth="1"/>
    <col min="10251" max="10251" width="9.5" style="494" customWidth="1"/>
    <col min="10252" max="10252" width="8.75" style="494" customWidth="1"/>
    <col min="10253" max="10253" width="5.5" style="494" customWidth="1"/>
    <col min="10254" max="10254" width="6" style="494" customWidth="1"/>
    <col min="10255" max="10255" width="6.37962962962963" style="494" customWidth="1"/>
    <col min="10256" max="10256" width="12.8796296296296" style="494" customWidth="1"/>
    <col min="10257" max="10257" width="10.6296296296296" style="494" customWidth="1"/>
    <col min="10258" max="10258" width="8.5" style="494" customWidth="1"/>
    <col min="10259" max="10259" width="9.87962962962963" style="494" customWidth="1"/>
    <col min="10260" max="10497" width="10" style="494"/>
    <col min="10498" max="10498" width="10.5" style="494" customWidth="1"/>
    <col min="10499" max="10499" width="10.6296296296296" style="494" customWidth="1"/>
    <col min="10500" max="10500" width="12.3796296296296" style="494" customWidth="1"/>
    <col min="10501" max="10501" width="8.25" style="494" customWidth="1"/>
    <col min="10502" max="10502" width="9.12962962962963" style="494" customWidth="1"/>
    <col min="10503" max="10503" width="6.75" style="494" customWidth="1"/>
    <col min="10504" max="10504" width="14.5" style="494" customWidth="1"/>
    <col min="10505" max="10505" width="6.25" style="494" customWidth="1"/>
    <col min="10506" max="10506" width="9.37962962962963" style="494" customWidth="1"/>
    <col min="10507" max="10507" width="9.5" style="494" customWidth="1"/>
    <col min="10508" max="10508" width="8.75" style="494" customWidth="1"/>
    <col min="10509" max="10509" width="5.5" style="494" customWidth="1"/>
    <col min="10510" max="10510" width="6" style="494" customWidth="1"/>
    <col min="10511" max="10511" width="6.37962962962963" style="494" customWidth="1"/>
    <col min="10512" max="10512" width="12.8796296296296" style="494" customWidth="1"/>
    <col min="10513" max="10513" width="10.6296296296296" style="494" customWidth="1"/>
    <col min="10514" max="10514" width="8.5" style="494" customWidth="1"/>
    <col min="10515" max="10515" width="9.87962962962963" style="494" customWidth="1"/>
    <col min="10516" max="10753" width="10" style="494"/>
    <col min="10754" max="10754" width="10.5" style="494" customWidth="1"/>
    <col min="10755" max="10755" width="10.6296296296296" style="494" customWidth="1"/>
    <col min="10756" max="10756" width="12.3796296296296" style="494" customWidth="1"/>
    <col min="10757" max="10757" width="8.25" style="494" customWidth="1"/>
    <col min="10758" max="10758" width="9.12962962962963" style="494" customWidth="1"/>
    <col min="10759" max="10759" width="6.75" style="494" customWidth="1"/>
    <col min="10760" max="10760" width="14.5" style="494" customWidth="1"/>
    <col min="10761" max="10761" width="6.25" style="494" customWidth="1"/>
    <col min="10762" max="10762" width="9.37962962962963" style="494" customWidth="1"/>
    <col min="10763" max="10763" width="9.5" style="494" customWidth="1"/>
    <col min="10764" max="10764" width="8.75" style="494" customWidth="1"/>
    <col min="10765" max="10765" width="5.5" style="494" customWidth="1"/>
    <col min="10766" max="10766" width="6" style="494" customWidth="1"/>
    <col min="10767" max="10767" width="6.37962962962963" style="494" customWidth="1"/>
    <col min="10768" max="10768" width="12.8796296296296" style="494" customWidth="1"/>
    <col min="10769" max="10769" width="10.6296296296296" style="494" customWidth="1"/>
    <col min="10770" max="10770" width="8.5" style="494" customWidth="1"/>
    <col min="10771" max="10771" width="9.87962962962963" style="494" customWidth="1"/>
    <col min="10772" max="11009" width="10" style="494"/>
    <col min="11010" max="11010" width="10.5" style="494" customWidth="1"/>
    <col min="11011" max="11011" width="10.6296296296296" style="494" customWidth="1"/>
    <col min="11012" max="11012" width="12.3796296296296" style="494" customWidth="1"/>
    <col min="11013" max="11013" width="8.25" style="494" customWidth="1"/>
    <col min="11014" max="11014" width="9.12962962962963" style="494" customWidth="1"/>
    <col min="11015" max="11015" width="6.75" style="494" customWidth="1"/>
    <col min="11016" max="11016" width="14.5" style="494" customWidth="1"/>
    <col min="11017" max="11017" width="6.25" style="494" customWidth="1"/>
    <col min="11018" max="11018" width="9.37962962962963" style="494" customWidth="1"/>
    <col min="11019" max="11019" width="9.5" style="494" customWidth="1"/>
    <col min="11020" max="11020" width="8.75" style="494" customWidth="1"/>
    <col min="11021" max="11021" width="5.5" style="494" customWidth="1"/>
    <col min="11022" max="11022" width="6" style="494" customWidth="1"/>
    <col min="11023" max="11023" width="6.37962962962963" style="494" customWidth="1"/>
    <col min="11024" max="11024" width="12.8796296296296" style="494" customWidth="1"/>
    <col min="11025" max="11025" width="10.6296296296296" style="494" customWidth="1"/>
    <col min="11026" max="11026" width="8.5" style="494" customWidth="1"/>
    <col min="11027" max="11027" width="9.87962962962963" style="494" customWidth="1"/>
    <col min="11028" max="11265" width="10" style="494"/>
    <col min="11266" max="11266" width="10.5" style="494" customWidth="1"/>
    <col min="11267" max="11267" width="10.6296296296296" style="494" customWidth="1"/>
    <col min="11268" max="11268" width="12.3796296296296" style="494" customWidth="1"/>
    <col min="11269" max="11269" width="8.25" style="494" customWidth="1"/>
    <col min="11270" max="11270" width="9.12962962962963" style="494" customWidth="1"/>
    <col min="11271" max="11271" width="6.75" style="494" customWidth="1"/>
    <col min="11272" max="11272" width="14.5" style="494" customWidth="1"/>
    <col min="11273" max="11273" width="6.25" style="494" customWidth="1"/>
    <col min="11274" max="11274" width="9.37962962962963" style="494" customWidth="1"/>
    <col min="11275" max="11275" width="9.5" style="494" customWidth="1"/>
    <col min="11276" max="11276" width="8.75" style="494" customWidth="1"/>
    <col min="11277" max="11277" width="5.5" style="494" customWidth="1"/>
    <col min="11278" max="11278" width="6" style="494" customWidth="1"/>
    <col min="11279" max="11279" width="6.37962962962963" style="494" customWidth="1"/>
    <col min="11280" max="11280" width="12.8796296296296" style="494" customWidth="1"/>
    <col min="11281" max="11281" width="10.6296296296296" style="494" customWidth="1"/>
    <col min="11282" max="11282" width="8.5" style="494" customWidth="1"/>
    <col min="11283" max="11283" width="9.87962962962963" style="494" customWidth="1"/>
    <col min="11284" max="11521" width="10" style="494"/>
    <col min="11522" max="11522" width="10.5" style="494" customWidth="1"/>
    <col min="11523" max="11523" width="10.6296296296296" style="494" customWidth="1"/>
    <col min="11524" max="11524" width="12.3796296296296" style="494" customWidth="1"/>
    <col min="11525" max="11525" width="8.25" style="494" customWidth="1"/>
    <col min="11526" max="11526" width="9.12962962962963" style="494" customWidth="1"/>
    <col min="11527" max="11527" width="6.75" style="494" customWidth="1"/>
    <col min="11528" max="11528" width="14.5" style="494" customWidth="1"/>
    <col min="11529" max="11529" width="6.25" style="494" customWidth="1"/>
    <col min="11530" max="11530" width="9.37962962962963" style="494" customWidth="1"/>
    <col min="11531" max="11531" width="9.5" style="494" customWidth="1"/>
    <col min="11532" max="11532" width="8.75" style="494" customWidth="1"/>
    <col min="11533" max="11533" width="5.5" style="494" customWidth="1"/>
    <col min="11534" max="11534" width="6" style="494" customWidth="1"/>
    <col min="11535" max="11535" width="6.37962962962963" style="494" customWidth="1"/>
    <col min="11536" max="11536" width="12.8796296296296" style="494" customWidth="1"/>
    <col min="11537" max="11537" width="10.6296296296296" style="494" customWidth="1"/>
    <col min="11538" max="11538" width="8.5" style="494" customWidth="1"/>
    <col min="11539" max="11539" width="9.87962962962963" style="494" customWidth="1"/>
    <col min="11540" max="11777" width="10" style="494"/>
    <col min="11778" max="11778" width="10.5" style="494" customWidth="1"/>
    <col min="11779" max="11779" width="10.6296296296296" style="494" customWidth="1"/>
    <col min="11780" max="11780" width="12.3796296296296" style="494" customWidth="1"/>
    <col min="11781" max="11781" width="8.25" style="494" customWidth="1"/>
    <col min="11782" max="11782" width="9.12962962962963" style="494" customWidth="1"/>
    <col min="11783" max="11783" width="6.75" style="494" customWidth="1"/>
    <col min="11784" max="11784" width="14.5" style="494" customWidth="1"/>
    <col min="11785" max="11785" width="6.25" style="494" customWidth="1"/>
    <col min="11786" max="11786" width="9.37962962962963" style="494" customWidth="1"/>
    <col min="11787" max="11787" width="9.5" style="494" customWidth="1"/>
    <col min="11788" max="11788" width="8.75" style="494" customWidth="1"/>
    <col min="11789" max="11789" width="5.5" style="494" customWidth="1"/>
    <col min="11790" max="11790" width="6" style="494" customWidth="1"/>
    <col min="11791" max="11791" width="6.37962962962963" style="494" customWidth="1"/>
    <col min="11792" max="11792" width="12.8796296296296" style="494" customWidth="1"/>
    <col min="11793" max="11793" width="10.6296296296296" style="494" customWidth="1"/>
    <col min="11794" max="11794" width="8.5" style="494" customWidth="1"/>
    <col min="11795" max="11795" width="9.87962962962963" style="494" customWidth="1"/>
    <col min="11796" max="12033" width="10" style="494"/>
    <col min="12034" max="12034" width="10.5" style="494" customWidth="1"/>
    <col min="12035" max="12035" width="10.6296296296296" style="494" customWidth="1"/>
    <col min="12036" max="12036" width="12.3796296296296" style="494" customWidth="1"/>
    <col min="12037" max="12037" width="8.25" style="494" customWidth="1"/>
    <col min="12038" max="12038" width="9.12962962962963" style="494" customWidth="1"/>
    <col min="12039" max="12039" width="6.75" style="494" customWidth="1"/>
    <col min="12040" max="12040" width="14.5" style="494" customWidth="1"/>
    <col min="12041" max="12041" width="6.25" style="494" customWidth="1"/>
    <col min="12042" max="12042" width="9.37962962962963" style="494" customWidth="1"/>
    <col min="12043" max="12043" width="9.5" style="494" customWidth="1"/>
    <col min="12044" max="12044" width="8.75" style="494" customWidth="1"/>
    <col min="12045" max="12045" width="5.5" style="494" customWidth="1"/>
    <col min="12046" max="12046" width="6" style="494" customWidth="1"/>
    <col min="12047" max="12047" width="6.37962962962963" style="494" customWidth="1"/>
    <col min="12048" max="12048" width="12.8796296296296" style="494" customWidth="1"/>
    <col min="12049" max="12049" width="10.6296296296296" style="494" customWidth="1"/>
    <col min="12050" max="12050" width="8.5" style="494" customWidth="1"/>
    <col min="12051" max="12051" width="9.87962962962963" style="494" customWidth="1"/>
    <col min="12052" max="12289" width="10" style="494"/>
    <col min="12290" max="12290" width="10.5" style="494" customWidth="1"/>
    <col min="12291" max="12291" width="10.6296296296296" style="494" customWidth="1"/>
    <col min="12292" max="12292" width="12.3796296296296" style="494" customWidth="1"/>
    <col min="12293" max="12293" width="8.25" style="494" customWidth="1"/>
    <col min="12294" max="12294" width="9.12962962962963" style="494" customWidth="1"/>
    <col min="12295" max="12295" width="6.75" style="494" customWidth="1"/>
    <col min="12296" max="12296" width="14.5" style="494" customWidth="1"/>
    <col min="12297" max="12297" width="6.25" style="494" customWidth="1"/>
    <col min="12298" max="12298" width="9.37962962962963" style="494" customWidth="1"/>
    <col min="12299" max="12299" width="9.5" style="494" customWidth="1"/>
    <col min="12300" max="12300" width="8.75" style="494" customWidth="1"/>
    <col min="12301" max="12301" width="5.5" style="494" customWidth="1"/>
    <col min="12302" max="12302" width="6" style="494" customWidth="1"/>
    <col min="12303" max="12303" width="6.37962962962963" style="494" customWidth="1"/>
    <col min="12304" max="12304" width="12.8796296296296" style="494" customWidth="1"/>
    <col min="12305" max="12305" width="10.6296296296296" style="494" customWidth="1"/>
    <col min="12306" max="12306" width="8.5" style="494" customWidth="1"/>
    <col min="12307" max="12307" width="9.87962962962963" style="494" customWidth="1"/>
    <col min="12308" max="12545" width="10" style="494"/>
    <col min="12546" max="12546" width="10.5" style="494" customWidth="1"/>
    <col min="12547" max="12547" width="10.6296296296296" style="494" customWidth="1"/>
    <col min="12548" max="12548" width="12.3796296296296" style="494" customWidth="1"/>
    <col min="12549" max="12549" width="8.25" style="494" customWidth="1"/>
    <col min="12550" max="12550" width="9.12962962962963" style="494" customWidth="1"/>
    <col min="12551" max="12551" width="6.75" style="494" customWidth="1"/>
    <col min="12552" max="12552" width="14.5" style="494" customWidth="1"/>
    <col min="12553" max="12553" width="6.25" style="494" customWidth="1"/>
    <col min="12554" max="12554" width="9.37962962962963" style="494" customWidth="1"/>
    <col min="12555" max="12555" width="9.5" style="494" customWidth="1"/>
    <col min="12556" max="12556" width="8.75" style="494" customWidth="1"/>
    <col min="12557" max="12557" width="5.5" style="494" customWidth="1"/>
    <col min="12558" max="12558" width="6" style="494" customWidth="1"/>
    <col min="12559" max="12559" width="6.37962962962963" style="494" customWidth="1"/>
    <col min="12560" max="12560" width="12.8796296296296" style="494" customWidth="1"/>
    <col min="12561" max="12561" width="10.6296296296296" style="494" customWidth="1"/>
    <col min="12562" max="12562" width="8.5" style="494" customWidth="1"/>
    <col min="12563" max="12563" width="9.87962962962963" style="494" customWidth="1"/>
    <col min="12564" max="12801" width="10" style="494"/>
    <col min="12802" max="12802" width="10.5" style="494" customWidth="1"/>
    <col min="12803" max="12803" width="10.6296296296296" style="494" customWidth="1"/>
    <col min="12804" max="12804" width="12.3796296296296" style="494" customWidth="1"/>
    <col min="12805" max="12805" width="8.25" style="494" customWidth="1"/>
    <col min="12806" max="12806" width="9.12962962962963" style="494" customWidth="1"/>
    <col min="12807" max="12807" width="6.75" style="494" customWidth="1"/>
    <col min="12808" max="12808" width="14.5" style="494" customWidth="1"/>
    <col min="12809" max="12809" width="6.25" style="494" customWidth="1"/>
    <col min="12810" max="12810" width="9.37962962962963" style="494" customWidth="1"/>
    <col min="12811" max="12811" width="9.5" style="494" customWidth="1"/>
    <col min="12812" max="12812" width="8.75" style="494" customWidth="1"/>
    <col min="12813" max="12813" width="5.5" style="494" customWidth="1"/>
    <col min="12814" max="12814" width="6" style="494" customWidth="1"/>
    <col min="12815" max="12815" width="6.37962962962963" style="494" customWidth="1"/>
    <col min="12816" max="12816" width="12.8796296296296" style="494" customWidth="1"/>
    <col min="12817" max="12817" width="10.6296296296296" style="494" customWidth="1"/>
    <col min="12818" max="12818" width="8.5" style="494" customWidth="1"/>
    <col min="12819" max="12819" width="9.87962962962963" style="494" customWidth="1"/>
    <col min="12820" max="13057" width="10" style="494"/>
    <col min="13058" max="13058" width="10.5" style="494" customWidth="1"/>
    <col min="13059" max="13059" width="10.6296296296296" style="494" customWidth="1"/>
    <col min="13060" max="13060" width="12.3796296296296" style="494" customWidth="1"/>
    <col min="13061" max="13061" width="8.25" style="494" customWidth="1"/>
    <col min="13062" max="13062" width="9.12962962962963" style="494" customWidth="1"/>
    <col min="13063" max="13063" width="6.75" style="494" customWidth="1"/>
    <col min="13064" max="13064" width="14.5" style="494" customWidth="1"/>
    <col min="13065" max="13065" width="6.25" style="494" customWidth="1"/>
    <col min="13066" max="13066" width="9.37962962962963" style="494" customWidth="1"/>
    <col min="13067" max="13067" width="9.5" style="494" customWidth="1"/>
    <col min="13068" max="13068" width="8.75" style="494" customWidth="1"/>
    <col min="13069" max="13069" width="5.5" style="494" customWidth="1"/>
    <col min="13070" max="13070" width="6" style="494" customWidth="1"/>
    <col min="13071" max="13071" width="6.37962962962963" style="494" customWidth="1"/>
    <col min="13072" max="13072" width="12.8796296296296" style="494" customWidth="1"/>
    <col min="13073" max="13073" width="10.6296296296296" style="494" customWidth="1"/>
    <col min="13074" max="13074" width="8.5" style="494" customWidth="1"/>
    <col min="13075" max="13075" width="9.87962962962963" style="494" customWidth="1"/>
    <col min="13076" max="13313" width="10" style="494"/>
    <col min="13314" max="13314" width="10.5" style="494" customWidth="1"/>
    <col min="13315" max="13315" width="10.6296296296296" style="494" customWidth="1"/>
    <col min="13316" max="13316" width="12.3796296296296" style="494" customWidth="1"/>
    <col min="13317" max="13317" width="8.25" style="494" customWidth="1"/>
    <col min="13318" max="13318" width="9.12962962962963" style="494" customWidth="1"/>
    <col min="13319" max="13319" width="6.75" style="494" customWidth="1"/>
    <col min="13320" max="13320" width="14.5" style="494" customWidth="1"/>
    <col min="13321" max="13321" width="6.25" style="494" customWidth="1"/>
    <col min="13322" max="13322" width="9.37962962962963" style="494" customWidth="1"/>
    <col min="13323" max="13323" width="9.5" style="494" customWidth="1"/>
    <col min="13324" max="13324" width="8.75" style="494" customWidth="1"/>
    <col min="13325" max="13325" width="5.5" style="494" customWidth="1"/>
    <col min="13326" max="13326" width="6" style="494" customWidth="1"/>
    <col min="13327" max="13327" width="6.37962962962963" style="494" customWidth="1"/>
    <col min="13328" max="13328" width="12.8796296296296" style="494" customWidth="1"/>
    <col min="13329" max="13329" width="10.6296296296296" style="494" customWidth="1"/>
    <col min="13330" max="13330" width="8.5" style="494" customWidth="1"/>
    <col min="13331" max="13331" width="9.87962962962963" style="494" customWidth="1"/>
    <col min="13332" max="13569" width="10" style="494"/>
    <col min="13570" max="13570" width="10.5" style="494" customWidth="1"/>
    <col min="13571" max="13571" width="10.6296296296296" style="494" customWidth="1"/>
    <col min="13572" max="13572" width="12.3796296296296" style="494" customWidth="1"/>
    <col min="13573" max="13573" width="8.25" style="494" customWidth="1"/>
    <col min="13574" max="13574" width="9.12962962962963" style="494" customWidth="1"/>
    <col min="13575" max="13575" width="6.75" style="494" customWidth="1"/>
    <col min="13576" max="13576" width="14.5" style="494" customWidth="1"/>
    <col min="13577" max="13577" width="6.25" style="494" customWidth="1"/>
    <col min="13578" max="13578" width="9.37962962962963" style="494" customWidth="1"/>
    <col min="13579" max="13579" width="9.5" style="494" customWidth="1"/>
    <col min="13580" max="13580" width="8.75" style="494" customWidth="1"/>
    <col min="13581" max="13581" width="5.5" style="494" customWidth="1"/>
    <col min="13582" max="13582" width="6" style="494" customWidth="1"/>
    <col min="13583" max="13583" width="6.37962962962963" style="494" customWidth="1"/>
    <col min="13584" max="13584" width="12.8796296296296" style="494" customWidth="1"/>
    <col min="13585" max="13585" width="10.6296296296296" style="494" customWidth="1"/>
    <col min="13586" max="13586" width="8.5" style="494" customWidth="1"/>
    <col min="13587" max="13587" width="9.87962962962963" style="494" customWidth="1"/>
    <col min="13588" max="13825" width="10" style="494"/>
    <col min="13826" max="13826" width="10.5" style="494" customWidth="1"/>
    <col min="13827" max="13827" width="10.6296296296296" style="494" customWidth="1"/>
    <col min="13828" max="13828" width="12.3796296296296" style="494" customWidth="1"/>
    <col min="13829" max="13829" width="8.25" style="494" customWidth="1"/>
    <col min="13830" max="13830" width="9.12962962962963" style="494" customWidth="1"/>
    <col min="13831" max="13831" width="6.75" style="494" customWidth="1"/>
    <col min="13832" max="13832" width="14.5" style="494" customWidth="1"/>
    <col min="13833" max="13833" width="6.25" style="494" customWidth="1"/>
    <col min="13834" max="13834" width="9.37962962962963" style="494" customWidth="1"/>
    <col min="13835" max="13835" width="9.5" style="494" customWidth="1"/>
    <col min="13836" max="13836" width="8.75" style="494" customWidth="1"/>
    <col min="13837" max="13837" width="5.5" style="494" customWidth="1"/>
    <col min="13838" max="13838" width="6" style="494" customWidth="1"/>
    <col min="13839" max="13839" width="6.37962962962963" style="494" customWidth="1"/>
    <col min="13840" max="13840" width="12.8796296296296" style="494" customWidth="1"/>
    <col min="13841" max="13841" width="10.6296296296296" style="494" customWidth="1"/>
    <col min="13842" max="13842" width="8.5" style="494" customWidth="1"/>
    <col min="13843" max="13843" width="9.87962962962963" style="494" customWidth="1"/>
    <col min="13844" max="14081" width="10" style="494"/>
    <col min="14082" max="14082" width="10.5" style="494" customWidth="1"/>
    <col min="14083" max="14083" width="10.6296296296296" style="494" customWidth="1"/>
    <col min="14084" max="14084" width="12.3796296296296" style="494" customWidth="1"/>
    <col min="14085" max="14085" width="8.25" style="494" customWidth="1"/>
    <col min="14086" max="14086" width="9.12962962962963" style="494" customWidth="1"/>
    <col min="14087" max="14087" width="6.75" style="494" customWidth="1"/>
    <col min="14088" max="14088" width="14.5" style="494" customWidth="1"/>
    <col min="14089" max="14089" width="6.25" style="494" customWidth="1"/>
    <col min="14090" max="14090" width="9.37962962962963" style="494" customWidth="1"/>
    <col min="14091" max="14091" width="9.5" style="494" customWidth="1"/>
    <col min="14092" max="14092" width="8.75" style="494" customWidth="1"/>
    <col min="14093" max="14093" width="5.5" style="494" customWidth="1"/>
    <col min="14094" max="14094" width="6" style="494" customWidth="1"/>
    <col min="14095" max="14095" width="6.37962962962963" style="494" customWidth="1"/>
    <col min="14096" max="14096" width="12.8796296296296" style="494" customWidth="1"/>
    <col min="14097" max="14097" width="10.6296296296296" style="494" customWidth="1"/>
    <col min="14098" max="14098" width="8.5" style="494" customWidth="1"/>
    <col min="14099" max="14099" width="9.87962962962963" style="494" customWidth="1"/>
    <col min="14100" max="14337" width="10" style="494"/>
    <col min="14338" max="14338" width="10.5" style="494" customWidth="1"/>
    <col min="14339" max="14339" width="10.6296296296296" style="494" customWidth="1"/>
    <col min="14340" max="14340" width="12.3796296296296" style="494" customWidth="1"/>
    <col min="14341" max="14341" width="8.25" style="494" customWidth="1"/>
    <col min="14342" max="14342" width="9.12962962962963" style="494" customWidth="1"/>
    <col min="14343" max="14343" width="6.75" style="494" customWidth="1"/>
    <col min="14344" max="14344" width="14.5" style="494" customWidth="1"/>
    <col min="14345" max="14345" width="6.25" style="494" customWidth="1"/>
    <col min="14346" max="14346" width="9.37962962962963" style="494" customWidth="1"/>
    <col min="14347" max="14347" width="9.5" style="494" customWidth="1"/>
    <col min="14348" max="14348" width="8.75" style="494" customWidth="1"/>
    <col min="14349" max="14349" width="5.5" style="494" customWidth="1"/>
    <col min="14350" max="14350" width="6" style="494" customWidth="1"/>
    <col min="14351" max="14351" width="6.37962962962963" style="494" customWidth="1"/>
    <col min="14352" max="14352" width="12.8796296296296" style="494" customWidth="1"/>
    <col min="14353" max="14353" width="10.6296296296296" style="494" customWidth="1"/>
    <col min="14354" max="14354" width="8.5" style="494" customWidth="1"/>
    <col min="14355" max="14355" width="9.87962962962963" style="494" customWidth="1"/>
    <col min="14356" max="14593" width="10" style="494"/>
    <col min="14594" max="14594" width="10.5" style="494" customWidth="1"/>
    <col min="14595" max="14595" width="10.6296296296296" style="494" customWidth="1"/>
    <col min="14596" max="14596" width="12.3796296296296" style="494" customWidth="1"/>
    <col min="14597" max="14597" width="8.25" style="494" customWidth="1"/>
    <col min="14598" max="14598" width="9.12962962962963" style="494" customWidth="1"/>
    <col min="14599" max="14599" width="6.75" style="494" customWidth="1"/>
    <col min="14600" max="14600" width="14.5" style="494" customWidth="1"/>
    <col min="14601" max="14601" width="6.25" style="494" customWidth="1"/>
    <col min="14602" max="14602" width="9.37962962962963" style="494" customWidth="1"/>
    <col min="14603" max="14603" width="9.5" style="494" customWidth="1"/>
    <col min="14604" max="14604" width="8.75" style="494" customWidth="1"/>
    <col min="14605" max="14605" width="5.5" style="494" customWidth="1"/>
    <col min="14606" max="14606" width="6" style="494" customWidth="1"/>
    <col min="14607" max="14607" width="6.37962962962963" style="494" customWidth="1"/>
    <col min="14608" max="14608" width="12.8796296296296" style="494" customWidth="1"/>
    <col min="14609" max="14609" width="10.6296296296296" style="494" customWidth="1"/>
    <col min="14610" max="14610" width="8.5" style="494" customWidth="1"/>
    <col min="14611" max="14611" width="9.87962962962963" style="494" customWidth="1"/>
    <col min="14612" max="14849" width="10" style="494"/>
    <col min="14850" max="14850" width="10.5" style="494" customWidth="1"/>
    <col min="14851" max="14851" width="10.6296296296296" style="494" customWidth="1"/>
    <col min="14852" max="14852" width="12.3796296296296" style="494" customWidth="1"/>
    <col min="14853" max="14853" width="8.25" style="494" customWidth="1"/>
    <col min="14854" max="14854" width="9.12962962962963" style="494" customWidth="1"/>
    <col min="14855" max="14855" width="6.75" style="494" customWidth="1"/>
    <col min="14856" max="14856" width="14.5" style="494" customWidth="1"/>
    <col min="14857" max="14857" width="6.25" style="494" customWidth="1"/>
    <col min="14858" max="14858" width="9.37962962962963" style="494" customWidth="1"/>
    <col min="14859" max="14859" width="9.5" style="494" customWidth="1"/>
    <col min="14860" max="14860" width="8.75" style="494" customWidth="1"/>
    <col min="14861" max="14861" width="5.5" style="494" customWidth="1"/>
    <col min="14862" max="14862" width="6" style="494" customWidth="1"/>
    <col min="14863" max="14863" width="6.37962962962963" style="494" customWidth="1"/>
    <col min="14864" max="14864" width="12.8796296296296" style="494" customWidth="1"/>
    <col min="14865" max="14865" width="10.6296296296296" style="494" customWidth="1"/>
    <col min="14866" max="14866" width="8.5" style="494" customWidth="1"/>
    <col min="14867" max="14867" width="9.87962962962963" style="494" customWidth="1"/>
    <col min="14868" max="15105" width="10" style="494"/>
    <col min="15106" max="15106" width="10.5" style="494" customWidth="1"/>
    <col min="15107" max="15107" width="10.6296296296296" style="494" customWidth="1"/>
    <col min="15108" max="15108" width="12.3796296296296" style="494" customWidth="1"/>
    <col min="15109" max="15109" width="8.25" style="494" customWidth="1"/>
    <col min="15110" max="15110" width="9.12962962962963" style="494" customWidth="1"/>
    <col min="15111" max="15111" width="6.75" style="494" customWidth="1"/>
    <col min="15112" max="15112" width="14.5" style="494" customWidth="1"/>
    <col min="15113" max="15113" width="6.25" style="494" customWidth="1"/>
    <col min="15114" max="15114" width="9.37962962962963" style="494" customWidth="1"/>
    <col min="15115" max="15115" width="9.5" style="494" customWidth="1"/>
    <col min="15116" max="15116" width="8.75" style="494" customWidth="1"/>
    <col min="15117" max="15117" width="5.5" style="494" customWidth="1"/>
    <col min="15118" max="15118" width="6" style="494" customWidth="1"/>
    <col min="15119" max="15119" width="6.37962962962963" style="494" customWidth="1"/>
    <col min="15120" max="15120" width="12.8796296296296" style="494" customWidth="1"/>
    <col min="15121" max="15121" width="10.6296296296296" style="494" customWidth="1"/>
    <col min="15122" max="15122" width="8.5" style="494" customWidth="1"/>
    <col min="15123" max="15123" width="9.87962962962963" style="494" customWidth="1"/>
    <col min="15124" max="15361" width="10" style="494"/>
    <col min="15362" max="15362" width="10.5" style="494" customWidth="1"/>
    <col min="15363" max="15363" width="10.6296296296296" style="494" customWidth="1"/>
    <col min="15364" max="15364" width="12.3796296296296" style="494" customWidth="1"/>
    <col min="15365" max="15365" width="8.25" style="494" customWidth="1"/>
    <col min="15366" max="15366" width="9.12962962962963" style="494" customWidth="1"/>
    <col min="15367" max="15367" width="6.75" style="494" customWidth="1"/>
    <col min="15368" max="15368" width="14.5" style="494" customWidth="1"/>
    <col min="15369" max="15369" width="6.25" style="494" customWidth="1"/>
    <col min="15370" max="15370" width="9.37962962962963" style="494" customWidth="1"/>
    <col min="15371" max="15371" width="9.5" style="494" customWidth="1"/>
    <col min="15372" max="15372" width="8.75" style="494" customWidth="1"/>
    <col min="15373" max="15373" width="5.5" style="494" customWidth="1"/>
    <col min="15374" max="15374" width="6" style="494" customWidth="1"/>
    <col min="15375" max="15375" width="6.37962962962963" style="494" customWidth="1"/>
    <col min="15376" max="15376" width="12.8796296296296" style="494" customWidth="1"/>
    <col min="15377" max="15377" width="10.6296296296296" style="494" customWidth="1"/>
    <col min="15378" max="15378" width="8.5" style="494" customWidth="1"/>
    <col min="15379" max="15379" width="9.87962962962963" style="494" customWidth="1"/>
    <col min="15380" max="15617" width="10" style="494"/>
    <col min="15618" max="15618" width="10.5" style="494" customWidth="1"/>
    <col min="15619" max="15619" width="10.6296296296296" style="494" customWidth="1"/>
    <col min="15620" max="15620" width="12.3796296296296" style="494" customWidth="1"/>
    <col min="15621" max="15621" width="8.25" style="494" customWidth="1"/>
    <col min="15622" max="15622" width="9.12962962962963" style="494" customWidth="1"/>
    <col min="15623" max="15623" width="6.75" style="494" customWidth="1"/>
    <col min="15624" max="15624" width="14.5" style="494" customWidth="1"/>
    <col min="15625" max="15625" width="6.25" style="494" customWidth="1"/>
    <col min="15626" max="15626" width="9.37962962962963" style="494" customWidth="1"/>
    <col min="15627" max="15627" width="9.5" style="494" customWidth="1"/>
    <col min="15628" max="15628" width="8.75" style="494" customWidth="1"/>
    <col min="15629" max="15629" width="5.5" style="494" customWidth="1"/>
    <col min="15630" max="15630" width="6" style="494" customWidth="1"/>
    <col min="15631" max="15631" width="6.37962962962963" style="494" customWidth="1"/>
    <col min="15632" max="15632" width="12.8796296296296" style="494" customWidth="1"/>
    <col min="15633" max="15633" width="10.6296296296296" style="494" customWidth="1"/>
    <col min="15634" max="15634" width="8.5" style="494" customWidth="1"/>
    <col min="15635" max="15635" width="9.87962962962963" style="494" customWidth="1"/>
    <col min="15636" max="15873" width="10" style="494"/>
    <col min="15874" max="15874" width="10.5" style="494" customWidth="1"/>
    <col min="15875" max="15875" width="10.6296296296296" style="494" customWidth="1"/>
    <col min="15876" max="15876" width="12.3796296296296" style="494" customWidth="1"/>
    <col min="15877" max="15877" width="8.25" style="494" customWidth="1"/>
    <col min="15878" max="15878" width="9.12962962962963" style="494" customWidth="1"/>
    <col min="15879" max="15879" width="6.75" style="494" customWidth="1"/>
    <col min="15880" max="15880" width="14.5" style="494" customWidth="1"/>
    <col min="15881" max="15881" width="6.25" style="494" customWidth="1"/>
    <col min="15882" max="15882" width="9.37962962962963" style="494" customWidth="1"/>
    <col min="15883" max="15883" width="9.5" style="494" customWidth="1"/>
    <col min="15884" max="15884" width="8.75" style="494" customWidth="1"/>
    <col min="15885" max="15885" width="5.5" style="494" customWidth="1"/>
    <col min="15886" max="15886" width="6" style="494" customWidth="1"/>
    <col min="15887" max="15887" width="6.37962962962963" style="494" customWidth="1"/>
    <col min="15888" max="15888" width="12.8796296296296" style="494" customWidth="1"/>
    <col min="15889" max="15889" width="10.6296296296296" style="494" customWidth="1"/>
    <col min="15890" max="15890" width="8.5" style="494" customWidth="1"/>
    <col min="15891" max="15891" width="9.87962962962963" style="494" customWidth="1"/>
    <col min="15892" max="16129" width="10" style="494"/>
    <col min="16130" max="16130" width="10.5" style="494" customWidth="1"/>
    <col min="16131" max="16131" width="10.6296296296296" style="494" customWidth="1"/>
    <col min="16132" max="16132" width="12.3796296296296" style="494" customWidth="1"/>
    <col min="16133" max="16133" width="8.25" style="494" customWidth="1"/>
    <col min="16134" max="16134" width="9.12962962962963" style="494" customWidth="1"/>
    <col min="16135" max="16135" width="6.75" style="494" customWidth="1"/>
    <col min="16136" max="16136" width="14.5" style="494" customWidth="1"/>
    <col min="16137" max="16137" width="6.25" style="494" customWidth="1"/>
    <col min="16138" max="16138" width="9.37962962962963" style="494" customWidth="1"/>
    <col min="16139" max="16139" width="9.5" style="494" customWidth="1"/>
    <col min="16140" max="16140" width="8.75" style="494" customWidth="1"/>
    <col min="16141" max="16141" width="5.5" style="494" customWidth="1"/>
    <col min="16142" max="16142" width="6" style="494" customWidth="1"/>
    <col min="16143" max="16143" width="6.37962962962963" style="494" customWidth="1"/>
    <col min="16144" max="16144" width="12.8796296296296" style="494" customWidth="1"/>
    <col min="16145" max="16145" width="10.6296296296296" style="494" customWidth="1"/>
    <col min="16146" max="16146" width="8.5" style="494" customWidth="1"/>
    <col min="16147" max="16147" width="9.87962962962963" style="494" customWidth="1"/>
    <col min="16148" max="16384" width="10" style="494"/>
  </cols>
  <sheetData>
    <row r="1" ht="25.9" customHeight="1" spans="1:19">
      <c r="A1" s="494"/>
      <c r="B1" s="495" t="s">
        <v>0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</row>
    <row r="2" ht="18.6" customHeight="1" spans="1:4">
      <c r="A2" s="494"/>
      <c r="B2" s="496"/>
      <c r="C2" s="497"/>
      <c r="D2" s="497"/>
    </row>
    <row r="3" s="486" customFormat="1" ht="39.75" customHeight="1" spans="1:19">
      <c r="A3" s="498" t="s">
        <v>1</v>
      </c>
      <c r="B3" s="499" t="s">
        <v>2</v>
      </c>
      <c r="C3" s="499" t="s">
        <v>3</v>
      </c>
      <c r="D3" s="499" t="s">
        <v>4</v>
      </c>
      <c r="E3" s="499"/>
      <c r="F3" s="499"/>
      <c r="G3" s="499"/>
      <c r="H3" s="499" t="s">
        <v>5</v>
      </c>
      <c r="I3" s="499"/>
      <c r="J3" s="499"/>
      <c r="K3" s="499"/>
      <c r="L3" s="499" t="s">
        <v>6</v>
      </c>
      <c r="M3" s="499"/>
      <c r="N3" s="499"/>
      <c r="O3" s="499"/>
      <c r="P3" s="499" t="s">
        <v>7</v>
      </c>
      <c r="Q3" s="499" t="s">
        <v>8</v>
      </c>
      <c r="R3" s="499" t="s">
        <v>9</v>
      </c>
      <c r="S3" s="499"/>
    </row>
    <row r="4" s="486" customFormat="1" ht="24.95" customHeight="1" spans="1:19">
      <c r="A4" s="500"/>
      <c r="B4" s="499"/>
      <c r="C4" s="499"/>
      <c r="D4" s="499" t="s">
        <v>10</v>
      </c>
      <c r="E4" s="499" t="s">
        <v>11</v>
      </c>
      <c r="F4" s="499" t="s">
        <v>12</v>
      </c>
      <c r="G4" s="499" t="s">
        <v>13</v>
      </c>
      <c r="H4" s="499" t="s">
        <v>14</v>
      </c>
      <c r="I4" s="499" t="s">
        <v>11</v>
      </c>
      <c r="J4" s="499" t="s">
        <v>15</v>
      </c>
      <c r="K4" s="499" t="s">
        <v>12</v>
      </c>
      <c r="L4" s="499" t="s">
        <v>16</v>
      </c>
      <c r="M4" s="499" t="s">
        <v>17</v>
      </c>
      <c r="N4" s="499"/>
      <c r="O4" s="499"/>
      <c r="P4" s="499"/>
      <c r="Q4" s="499"/>
      <c r="R4" s="499" t="s">
        <v>18</v>
      </c>
      <c r="S4" s="499" t="s">
        <v>19</v>
      </c>
    </row>
    <row r="5" s="486" customFormat="1" ht="34.9" customHeight="1" spans="1:19">
      <c r="A5" s="501"/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 t="s">
        <v>20</v>
      </c>
      <c r="N5" s="499" t="s">
        <v>21</v>
      </c>
      <c r="O5" s="499" t="s">
        <v>22</v>
      </c>
      <c r="P5" s="499"/>
      <c r="Q5" s="499"/>
      <c r="R5" s="499"/>
      <c r="S5" s="499"/>
    </row>
    <row r="6" s="487" customFormat="1" ht="26.45" customHeight="1" spans="1:19">
      <c r="A6" s="502">
        <v>1</v>
      </c>
      <c r="B6" s="502" t="s">
        <v>23</v>
      </c>
      <c r="C6" s="502" t="s">
        <v>24</v>
      </c>
      <c r="D6" s="503" t="s">
        <v>25</v>
      </c>
      <c r="E6" s="503">
        <v>42</v>
      </c>
      <c r="F6" s="503">
        <v>318</v>
      </c>
      <c r="G6" s="503" t="s">
        <v>26</v>
      </c>
      <c r="H6" s="503" t="s">
        <v>27</v>
      </c>
      <c r="I6" s="503">
        <v>1</v>
      </c>
      <c r="J6" s="503">
        <v>300</v>
      </c>
      <c r="K6" s="503">
        <v>1800</v>
      </c>
      <c r="L6" s="516">
        <v>130</v>
      </c>
      <c r="M6" s="516" t="s">
        <v>28</v>
      </c>
      <c r="N6" s="516">
        <v>60</v>
      </c>
      <c r="O6" s="516">
        <v>70</v>
      </c>
      <c r="P6" s="516" t="s">
        <v>29</v>
      </c>
      <c r="Q6" s="516" t="s">
        <v>30</v>
      </c>
      <c r="R6" s="516" t="s">
        <v>31</v>
      </c>
      <c r="S6" s="516" t="s">
        <v>32</v>
      </c>
    </row>
    <row r="7" s="487" customFormat="1" ht="26.45" customHeight="1" spans="1:19">
      <c r="A7" s="504"/>
      <c r="B7" s="504"/>
      <c r="C7" s="504"/>
      <c r="D7" s="503" t="s">
        <v>33</v>
      </c>
      <c r="E7" s="503">
        <v>30</v>
      </c>
      <c r="F7" s="503">
        <v>288</v>
      </c>
      <c r="G7" s="503" t="s">
        <v>26</v>
      </c>
      <c r="H7" s="503" t="s">
        <v>27</v>
      </c>
      <c r="I7" s="503">
        <v>1</v>
      </c>
      <c r="J7" s="503">
        <v>200</v>
      </c>
      <c r="K7" s="503">
        <v>1600</v>
      </c>
      <c r="L7" s="518"/>
      <c r="M7" s="518"/>
      <c r="N7" s="518"/>
      <c r="O7" s="518"/>
      <c r="P7" s="518"/>
      <c r="Q7" s="518"/>
      <c r="R7" s="518"/>
      <c r="S7" s="518"/>
    </row>
    <row r="8" s="487" customFormat="1" ht="26.45" customHeight="1" spans="1:19">
      <c r="A8" s="504"/>
      <c r="B8" s="504"/>
      <c r="C8" s="504"/>
      <c r="D8" s="503" t="s">
        <v>34</v>
      </c>
      <c r="E8" s="503">
        <v>30</v>
      </c>
      <c r="F8" s="503">
        <v>268</v>
      </c>
      <c r="G8" s="503" t="s">
        <v>26</v>
      </c>
      <c r="H8" s="503" t="s">
        <v>35</v>
      </c>
      <c r="I8" s="503">
        <v>2</v>
      </c>
      <c r="J8" s="503">
        <v>100</v>
      </c>
      <c r="K8" s="503">
        <v>1000</v>
      </c>
      <c r="L8" s="518"/>
      <c r="M8" s="518"/>
      <c r="N8" s="518"/>
      <c r="O8" s="518"/>
      <c r="P8" s="518"/>
      <c r="Q8" s="518"/>
      <c r="R8" s="518"/>
      <c r="S8" s="518"/>
    </row>
    <row r="9" s="487" customFormat="1" ht="26.45" customHeight="1" spans="1:19">
      <c r="A9" s="504"/>
      <c r="B9" s="504"/>
      <c r="C9" s="504"/>
      <c r="D9" s="503" t="s">
        <v>36</v>
      </c>
      <c r="E9" s="503">
        <v>10</v>
      </c>
      <c r="F9" s="503">
        <v>318</v>
      </c>
      <c r="G9" s="503" t="s">
        <v>26</v>
      </c>
      <c r="H9" s="503" t="s">
        <v>37</v>
      </c>
      <c r="I9" s="503">
        <v>1</v>
      </c>
      <c r="J9" s="503">
        <v>50</v>
      </c>
      <c r="K9" s="503">
        <v>600</v>
      </c>
      <c r="L9" s="518"/>
      <c r="M9" s="518"/>
      <c r="N9" s="518"/>
      <c r="O9" s="518"/>
      <c r="P9" s="518"/>
      <c r="Q9" s="518"/>
      <c r="R9" s="518"/>
      <c r="S9" s="518"/>
    </row>
    <row r="10" s="487" customFormat="1" ht="26.45" customHeight="1" spans="1:19">
      <c r="A10" s="504"/>
      <c r="B10" s="504"/>
      <c r="C10" s="504"/>
      <c r="D10" s="503" t="s">
        <v>38</v>
      </c>
      <c r="E10" s="503">
        <v>10</v>
      </c>
      <c r="F10" s="503">
        <v>288</v>
      </c>
      <c r="G10" s="503" t="s">
        <v>26</v>
      </c>
      <c r="H10" s="503" t="s">
        <v>37</v>
      </c>
      <c r="I10" s="503">
        <v>1</v>
      </c>
      <c r="J10" s="503">
        <v>30</v>
      </c>
      <c r="K10" s="503">
        <v>600</v>
      </c>
      <c r="L10" s="518"/>
      <c r="M10" s="518"/>
      <c r="N10" s="518"/>
      <c r="O10" s="518"/>
      <c r="P10" s="518"/>
      <c r="Q10" s="518"/>
      <c r="R10" s="518"/>
      <c r="S10" s="518"/>
    </row>
    <row r="11" s="487" customFormat="1" ht="26.45" customHeight="1" spans="1:19">
      <c r="A11" s="504"/>
      <c r="B11" s="504"/>
      <c r="C11" s="504"/>
      <c r="D11" s="503" t="s">
        <v>39</v>
      </c>
      <c r="E11" s="503">
        <v>5</v>
      </c>
      <c r="F11" s="503">
        <v>418</v>
      </c>
      <c r="G11" s="503" t="s">
        <v>26</v>
      </c>
      <c r="H11" s="503" t="s">
        <v>37</v>
      </c>
      <c r="I11" s="503">
        <v>1</v>
      </c>
      <c r="J11" s="503">
        <v>30</v>
      </c>
      <c r="K11" s="503">
        <v>600</v>
      </c>
      <c r="L11" s="518"/>
      <c r="M11" s="518"/>
      <c r="N11" s="518"/>
      <c r="O11" s="518"/>
      <c r="P11" s="518"/>
      <c r="Q11" s="518"/>
      <c r="R11" s="518"/>
      <c r="S11" s="518"/>
    </row>
    <row r="12" s="487" customFormat="1" ht="26.45" customHeight="1" spans="1:19">
      <c r="A12" s="504"/>
      <c r="B12" s="504"/>
      <c r="C12" s="504"/>
      <c r="D12" s="503"/>
      <c r="E12" s="503"/>
      <c r="F12" s="503"/>
      <c r="G12" s="503"/>
      <c r="H12" s="503" t="s">
        <v>37</v>
      </c>
      <c r="I12" s="503">
        <v>1</v>
      </c>
      <c r="J12" s="503">
        <v>10</v>
      </c>
      <c r="K12" s="503">
        <v>400</v>
      </c>
      <c r="L12" s="518"/>
      <c r="M12" s="518"/>
      <c r="N12" s="518"/>
      <c r="O12" s="518"/>
      <c r="P12" s="518"/>
      <c r="Q12" s="518"/>
      <c r="R12" s="518"/>
      <c r="S12" s="518"/>
    </row>
    <row r="13" s="487" customFormat="1" ht="26.45" customHeight="1" spans="1:19">
      <c r="A13" s="505"/>
      <c r="B13" s="505"/>
      <c r="C13" s="505"/>
      <c r="D13" s="503"/>
      <c r="E13" s="503"/>
      <c r="F13" s="503"/>
      <c r="G13" s="503"/>
      <c r="H13" s="503" t="s">
        <v>37</v>
      </c>
      <c r="I13" s="503">
        <v>1</v>
      </c>
      <c r="J13" s="503">
        <v>10</v>
      </c>
      <c r="K13" s="503">
        <v>400</v>
      </c>
      <c r="L13" s="517"/>
      <c r="M13" s="517"/>
      <c r="N13" s="517"/>
      <c r="O13" s="517"/>
      <c r="P13" s="517"/>
      <c r="Q13" s="517"/>
      <c r="R13" s="517"/>
      <c r="S13" s="517"/>
    </row>
    <row r="14" s="487" customFormat="1" ht="29.45" customHeight="1" spans="1:19">
      <c r="A14" s="502">
        <f>MAX($A$1:A9)+1</f>
        <v>2</v>
      </c>
      <c r="B14" s="502" t="s">
        <v>40</v>
      </c>
      <c r="C14" s="502" t="s">
        <v>40</v>
      </c>
      <c r="D14" s="503" t="s">
        <v>41</v>
      </c>
      <c r="E14" s="503">
        <v>54</v>
      </c>
      <c r="F14" s="503">
        <v>379</v>
      </c>
      <c r="G14" s="503" t="s">
        <v>26</v>
      </c>
      <c r="H14" s="503" t="s">
        <v>42</v>
      </c>
      <c r="I14" s="503">
        <v>1</v>
      </c>
      <c r="J14" s="503">
        <v>100</v>
      </c>
      <c r="K14" s="503" t="s">
        <v>43</v>
      </c>
      <c r="L14" s="503">
        <v>130</v>
      </c>
      <c r="M14" s="503">
        <v>0</v>
      </c>
      <c r="N14" s="503">
        <v>50</v>
      </c>
      <c r="O14" s="503">
        <v>80</v>
      </c>
      <c r="P14" s="516" t="s">
        <v>44</v>
      </c>
      <c r="Q14" s="516" t="s">
        <v>45</v>
      </c>
      <c r="R14" s="516" t="s">
        <v>31</v>
      </c>
      <c r="S14" s="528" t="s">
        <v>32</v>
      </c>
    </row>
    <row r="15" s="487" customFormat="1" ht="29.45" customHeight="1" spans="1:19">
      <c r="A15" s="504"/>
      <c r="B15" s="504"/>
      <c r="C15" s="504"/>
      <c r="D15" s="503" t="s">
        <v>46</v>
      </c>
      <c r="E15" s="503">
        <v>23</v>
      </c>
      <c r="F15" s="503">
        <v>359</v>
      </c>
      <c r="G15" s="503" t="s">
        <v>26</v>
      </c>
      <c r="H15" s="503" t="s">
        <v>47</v>
      </c>
      <c r="I15" s="503">
        <v>1</v>
      </c>
      <c r="J15" s="503">
        <v>12</v>
      </c>
      <c r="K15" s="503" t="s">
        <v>48</v>
      </c>
      <c r="L15" s="503">
        <v>130</v>
      </c>
      <c r="M15" s="503">
        <v>0</v>
      </c>
      <c r="N15" s="503">
        <v>50</v>
      </c>
      <c r="O15" s="503">
        <v>80</v>
      </c>
      <c r="P15" s="518"/>
      <c r="Q15" s="518"/>
      <c r="R15" s="518"/>
      <c r="S15" s="529"/>
    </row>
    <row r="16" s="487" customFormat="1" ht="29.45" customHeight="1" spans="1:19">
      <c r="A16" s="504"/>
      <c r="B16" s="504"/>
      <c r="C16" s="504"/>
      <c r="D16" s="503" t="s">
        <v>49</v>
      </c>
      <c r="E16" s="503">
        <v>28</v>
      </c>
      <c r="F16" s="503">
        <v>379</v>
      </c>
      <c r="G16" s="503" t="s">
        <v>26</v>
      </c>
      <c r="H16" s="503" t="s">
        <v>47</v>
      </c>
      <c r="I16" s="503">
        <v>1</v>
      </c>
      <c r="J16" s="503">
        <v>12</v>
      </c>
      <c r="K16" s="503" t="s">
        <v>48</v>
      </c>
      <c r="L16" s="503">
        <v>130</v>
      </c>
      <c r="M16" s="503">
        <v>0</v>
      </c>
      <c r="N16" s="503">
        <v>50</v>
      </c>
      <c r="O16" s="503">
        <v>80</v>
      </c>
      <c r="P16" s="518"/>
      <c r="Q16" s="518"/>
      <c r="R16" s="518"/>
      <c r="S16" s="529"/>
    </row>
    <row r="17" s="487" customFormat="1" ht="29.45" customHeight="1" spans="1:19">
      <c r="A17" s="504"/>
      <c r="B17" s="504"/>
      <c r="C17" s="504"/>
      <c r="D17" s="503" t="s">
        <v>50</v>
      </c>
      <c r="E17" s="503">
        <v>35</v>
      </c>
      <c r="F17" s="503">
        <v>399</v>
      </c>
      <c r="G17" s="503" t="s">
        <v>26</v>
      </c>
      <c r="H17" s="503"/>
      <c r="I17" s="503"/>
      <c r="J17" s="503"/>
      <c r="K17" s="503"/>
      <c r="L17" s="503">
        <v>130</v>
      </c>
      <c r="M17" s="503">
        <v>0</v>
      </c>
      <c r="N17" s="503">
        <v>50</v>
      </c>
      <c r="O17" s="503">
        <v>80</v>
      </c>
      <c r="P17" s="518"/>
      <c r="Q17" s="518"/>
      <c r="R17" s="518"/>
      <c r="S17" s="529"/>
    </row>
    <row r="18" s="487" customFormat="1" ht="29.45" customHeight="1" spans="1:19">
      <c r="A18" s="504"/>
      <c r="B18" s="504"/>
      <c r="C18" s="504"/>
      <c r="D18" s="503" t="s">
        <v>51</v>
      </c>
      <c r="E18" s="503">
        <v>21</v>
      </c>
      <c r="F18" s="503">
        <v>399</v>
      </c>
      <c r="G18" s="503" t="s">
        <v>26</v>
      </c>
      <c r="H18" s="503"/>
      <c r="I18" s="503"/>
      <c r="J18" s="503"/>
      <c r="K18" s="503"/>
      <c r="L18" s="503">
        <v>130</v>
      </c>
      <c r="M18" s="503">
        <v>0</v>
      </c>
      <c r="N18" s="503">
        <v>50</v>
      </c>
      <c r="O18" s="503">
        <v>80</v>
      </c>
      <c r="P18" s="518"/>
      <c r="Q18" s="518"/>
      <c r="R18" s="518"/>
      <c r="S18" s="529"/>
    </row>
    <row r="19" s="487" customFormat="1" ht="29.45" customHeight="1" spans="1:19">
      <c r="A19" s="505"/>
      <c r="B19" s="505"/>
      <c r="C19" s="505"/>
      <c r="D19" s="503" t="s">
        <v>52</v>
      </c>
      <c r="E19" s="503">
        <v>11</v>
      </c>
      <c r="F19" s="503">
        <v>480</v>
      </c>
      <c r="G19" s="503" t="s">
        <v>26</v>
      </c>
      <c r="H19" s="503"/>
      <c r="I19" s="503"/>
      <c r="J19" s="503"/>
      <c r="K19" s="503"/>
      <c r="L19" s="503">
        <v>130</v>
      </c>
      <c r="M19" s="503">
        <v>0</v>
      </c>
      <c r="N19" s="503">
        <v>50</v>
      </c>
      <c r="O19" s="519">
        <v>80</v>
      </c>
      <c r="P19" s="517"/>
      <c r="Q19" s="517"/>
      <c r="R19" s="517"/>
      <c r="S19" s="530"/>
    </row>
    <row r="20" s="487" customFormat="1" ht="33.95" customHeight="1" spans="1:19">
      <c r="A20" s="506">
        <f>MAX($A$1:A15)+1</f>
        <v>3</v>
      </c>
      <c r="B20" s="506" t="s">
        <v>53</v>
      </c>
      <c r="C20" s="506" t="s">
        <v>53</v>
      </c>
      <c r="D20" s="507" t="s">
        <v>54</v>
      </c>
      <c r="E20" s="507">
        <v>23</v>
      </c>
      <c r="F20" s="507">
        <v>300</v>
      </c>
      <c r="G20" s="507" t="s">
        <v>55</v>
      </c>
      <c r="H20" s="507" t="s">
        <v>27</v>
      </c>
      <c r="I20" s="507">
        <v>1</v>
      </c>
      <c r="J20" s="507">
        <v>500</v>
      </c>
      <c r="K20" s="507">
        <v>5000</v>
      </c>
      <c r="L20" s="506" t="s">
        <v>56</v>
      </c>
      <c r="M20" s="506" t="s">
        <v>57</v>
      </c>
      <c r="N20" s="506" t="s">
        <v>58</v>
      </c>
      <c r="O20" s="506" t="s">
        <v>58</v>
      </c>
      <c r="P20" s="506" t="s">
        <v>59</v>
      </c>
      <c r="Q20" s="506" t="s">
        <v>60</v>
      </c>
      <c r="R20" s="506" t="s">
        <v>31</v>
      </c>
      <c r="S20" s="506" t="s">
        <v>32</v>
      </c>
    </row>
    <row r="21" s="487" customFormat="1" ht="33.95" customHeight="1" spans="1:19">
      <c r="A21" s="508"/>
      <c r="B21" s="508"/>
      <c r="C21" s="508"/>
      <c r="D21" s="507" t="s">
        <v>61</v>
      </c>
      <c r="E21" s="507">
        <v>40</v>
      </c>
      <c r="F21" s="507">
        <v>330</v>
      </c>
      <c r="G21" s="507" t="s">
        <v>55</v>
      </c>
      <c r="H21" s="507" t="s">
        <v>27</v>
      </c>
      <c r="I21" s="507">
        <v>1</v>
      </c>
      <c r="J21" s="507">
        <v>300</v>
      </c>
      <c r="K21" s="507">
        <v>4800</v>
      </c>
      <c r="L21" s="508"/>
      <c r="M21" s="508"/>
      <c r="N21" s="506"/>
      <c r="O21" s="506"/>
      <c r="P21" s="508"/>
      <c r="Q21" s="508"/>
      <c r="R21" s="508"/>
      <c r="S21" s="508"/>
    </row>
    <row r="22" s="487" customFormat="1" ht="33.95" customHeight="1" spans="1:19">
      <c r="A22" s="508"/>
      <c r="B22" s="508"/>
      <c r="C22" s="508"/>
      <c r="D22" s="507" t="s">
        <v>62</v>
      </c>
      <c r="E22" s="507">
        <v>16</v>
      </c>
      <c r="F22" s="507">
        <v>350</v>
      </c>
      <c r="G22" s="507" t="s">
        <v>55</v>
      </c>
      <c r="H22" s="507" t="s">
        <v>35</v>
      </c>
      <c r="I22" s="507">
        <v>1</v>
      </c>
      <c r="J22" s="507">
        <v>200</v>
      </c>
      <c r="K22" s="507">
        <v>4500</v>
      </c>
      <c r="L22" s="508"/>
      <c r="M22" s="508"/>
      <c r="N22" s="506"/>
      <c r="O22" s="506"/>
      <c r="P22" s="508"/>
      <c r="Q22" s="508"/>
      <c r="R22" s="508"/>
      <c r="S22" s="508"/>
    </row>
    <row r="23" s="487" customFormat="1" ht="33.95" customHeight="1" spans="1:19">
      <c r="A23" s="508"/>
      <c r="B23" s="508"/>
      <c r="C23" s="508"/>
      <c r="D23" s="507" t="s">
        <v>63</v>
      </c>
      <c r="E23" s="507">
        <v>25</v>
      </c>
      <c r="F23" s="507">
        <v>300</v>
      </c>
      <c r="G23" s="507" t="s">
        <v>55</v>
      </c>
      <c r="H23" s="507" t="s">
        <v>35</v>
      </c>
      <c r="I23" s="507">
        <v>1</v>
      </c>
      <c r="J23" s="507">
        <v>100</v>
      </c>
      <c r="K23" s="507">
        <v>3000</v>
      </c>
      <c r="L23" s="508"/>
      <c r="M23" s="508"/>
      <c r="N23" s="506"/>
      <c r="O23" s="506"/>
      <c r="P23" s="508"/>
      <c r="Q23" s="508"/>
      <c r="R23" s="508"/>
      <c r="S23" s="508"/>
    </row>
    <row r="24" s="487" customFormat="1" ht="33.95" customHeight="1" spans="1:19">
      <c r="A24" s="508"/>
      <c r="B24" s="508"/>
      <c r="C24" s="508"/>
      <c r="D24" s="507" t="s">
        <v>64</v>
      </c>
      <c r="E24" s="507">
        <v>16</v>
      </c>
      <c r="F24" s="507">
        <v>330</v>
      </c>
      <c r="G24" s="507" t="s">
        <v>55</v>
      </c>
      <c r="H24" s="507" t="s">
        <v>37</v>
      </c>
      <c r="I24" s="507">
        <v>1</v>
      </c>
      <c r="J24" s="507">
        <v>80</v>
      </c>
      <c r="K24" s="507">
        <v>2800</v>
      </c>
      <c r="L24" s="508"/>
      <c r="M24" s="508"/>
      <c r="N24" s="506"/>
      <c r="O24" s="506"/>
      <c r="P24" s="508"/>
      <c r="Q24" s="508"/>
      <c r="R24" s="508"/>
      <c r="S24" s="508"/>
    </row>
    <row r="25" s="487" customFormat="1" ht="33.95" customHeight="1" spans="1:19">
      <c r="A25" s="508"/>
      <c r="B25" s="508"/>
      <c r="C25" s="508"/>
      <c r="D25" s="507" t="s">
        <v>65</v>
      </c>
      <c r="E25" s="507">
        <v>24</v>
      </c>
      <c r="F25" s="507">
        <v>350</v>
      </c>
      <c r="G25" s="507" t="s">
        <v>55</v>
      </c>
      <c r="H25" s="507" t="s">
        <v>37</v>
      </c>
      <c r="I25" s="507">
        <v>1</v>
      </c>
      <c r="J25" s="507">
        <v>80</v>
      </c>
      <c r="K25" s="507">
        <v>2800</v>
      </c>
      <c r="L25" s="508"/>
      <c r="M25" s="520"/>
      <c r="N25" s="521" t="s">
        <v>66</v>
      </c>
      <c r="O25" s="507" t="s">
        <v>67</v>
      </c>
      <c r="P25" s="522"/>
      <c r="Q25" s="508"/>
      <c r="R25" s="508"/>
      <c r="S25" s="508"/>
    </row>
    <row r="26" s="487" customFormat="1" ht="33.95" customHeight="1" spans="1:19">
      <c r="A26" s="508"/>
      <c r="B26" s="508"/>
      <c r="C26" s="508"/>
      <c r="D26" s="507" t="s">
        <v>68</v>
      </c>
      <c r="E26" s="507">
        <v>8</v>
      </c>
      <c r="F26" s="507">
        <v>380</v>
      </c>
      <c r="G26" s="507" t="s">
        <v>55</v>
      </c>
      <c r="H26" s="507" t="s">
        <v>37</v>
      </c>
      <c r="I26" s="507">
        <v>1</v>
      </c>
      <c r="J26" s="507">
        <v>60</v>
      </c>
      <c r="K26" s="507">
        <v>2000</v>
      </c>
      <c r="L26" s="508"/>
      <c r="M26" s="520"/>
      <c r="N26" s="521"/>
      <c r="O26" s="507"/>
      <c r="P26" s="522"/>
      <c r="Q26" s="508"/>
      <c r="R26" s="508"/>
      <c r="S26" s="508"/>
    </row>
    <row r="27" s="487" customFormat="1" ht="28.9" customHeight="1" spans="1:19">
      <c r="A27" s="508"/>
      <c r="B27" s="508"/>
      <c r="C27" s="508"/>
      <c r="D27" s="507"/>
      <c r="E27" s="507"/>
      <c r="F27" s="507"/>
      <c r="G27" s="507"/>
      <c r="H27" s="507" t="s">
        <v>37</v>
      </c>
      <c r="I27" s="507">
        <v>1</v>
      </c>
      <c r="J27" s="507">
        <v>30</v>
      </c>
      <c r="K27" s="507">
        <v>1500</v>
      </c>
      <c r="L27" s="508"/>
      <c r="M27" s="520"/>
      <c r="N27" s="521"/>
      <c r="O27" s="507"/>
      <c r="P27" s="522"/>
      <c r="Q27" s="508"/>
      <c r="R27" s="508"/>
      <c r="S27" s="508"/>
    </row>
    <row r="28" s="487" customFormat="1" ht="28.9" customHeight="1" spans="1:19">
      <c r="A28" s="509"/>
      <c r="B28" s="509"/>
      <c r="C28" s="509"/>
      <c r="D28" s="507"/>
      <c r="E28" s="507"/>
      <c r="F28" s="507"/>
      <c r="G28" s="507"/>
      <c r="H28" s="507" t="s">
        <v>37</v>
      </c>
      <c r="I28" s="507">
        <v>1</v>
      </c>
      <c r="J28" s="507">
        <v>20</v>
      </c>
      <c r="K28" s="507">
        <v>1200</v>
      </c>
      <c r="L28" s="509"/>
      <c r="M28" s="523"/>
      <c r="N28" s="521"/>
      <c r="O28" s="507"/>
      <c r="P28" s="524"/>
      <c r="Q28" s="509"/>
      <c r="R28" s="509"/>
      <c r="S28" s="509"/>
    </row>
    <row r="29" s="487" customFormat="1" ht="33.95" customHeight="1" spans="1:19">
      <c r="A29" s="510">
        <f>MAX($A$1:A24)+1</f>
        <v>4</v>
      </c>
      <c r="B29" s="510" t="s">
        <v>69</v>
      </c>
      <c r="C29" s="511" t="s">
        <v>70</v>
      </c>
      <c r="D29" s="512" t="s">
        <v>46</v>
      </c>
      <c r="E29" s="512">
        <v>35</v>
      </c>
      <c r="F29" s="512">
        <v>380</v>
      </c>
      <c r="G29" s="512" t="s">
        <v>26</v>
      </c>
      <c r="H29" s="512" t="s">
        <v>71</v>
      </c>
      <c r="I29" s="512">
        <v>1</v>
      </c>
      <c r="J29" s="512">
        <v>100</v>
      </c>
      <c r="K29" s="512">
        <v>2000</v>
      </c>
      <c r="L29" s="525">
        <v>130</v>
      </c>
      <c r="M29" s="525">
        <v>0</v>
      </c>
      <c r="N29" s="525">
        <v>65</v>
      </c>
      <c r="O29" s="525">
        <v>65</v>
      </c>
      <c r="P29" s="525" t="s">
        <v>72</v>
      </c>
      <c r="Q29" s="525" t="s">
        <v>73</v>
      </c>
      <c r="R29" s="525" t="s">
        <v>31</v>
      </c>
      <c r="S29" s="525">
        <v>87560772</v>
      </c>
    </row>
    <row r="30" s="487" customFormat="1" ht="33.95" customHeight="1" spans="1:19">
      <c r="A30" s="510"/>
      <c r="B30" s="510"/>
      <c r="C30" s="513"/>
      <c r="D30" s="512" t="s">
        <v>49</v>
      </c>
      <c r="E30" s="512">
        <v>41</v>
      </c>
      <c r="F30" s="512">
        <v>400</v>
      </c>
      <c r="G30" s="512" t="s">
        <v>26</v>
      </c>
      <c r="H30" s="512" t="s">
        <v>74</v>
      </c>
      <c r="I30" s="512">
        <v>1</v>
      </c>
      <c r="J30" s="512">
        <v>30</v>
      </c>
      <c r="K30" s="512">
        <v>1000</v>
      </c>
      <c r="L30" s="526"/>
      <c r="M30" s="526"/>
      <c r="N30" s="526"/>
      <c r="O30" s="526"/>
      <c r="P30" s="526"/>
      <c r="Q30" s="526"/>
      <c r="R30" s="526"/>
      <c r="S30" s="526"/>
    </row>
    <row r="31" s="487" customFormat="1" ht="33.95" customHeight="1" spans="1:19">
      <c r="A31" s="510"/>
      <c r="B31" s="510"/>
      <c r="C31" s="513"/>
      <c r="D31" s="512" t="s">
        <v>54</v>
      </c>
      <c r="E31" s="512">
        <v>6</v>
      </c>
      <c r="F31" s="512">
        <v>400</v>
      </c>
      <c r="G31" s="512" t="s">
        <v>26</v>
      </c>
      <c r="H31" s="512" t="s">
        <v>75</v>
      </c>
      <c r="I31" s="512">
        <v>3</v>
      </c>
      <c r="J31" s="512">
        <v>15</v>
      </c>
      <c r="K31" s="512">
        <v>800</v>
      </c>
      <c r="L31" s="526"/>
      <c r="M31" s="526"/>
      <c r="N31" s="526"/>
      <c r="O31" s="526"/>
      <c r="P31" s="526"/>
      <c r="Q31" s="526"/>
      <c r="R31" s="526"/>
      <c r="S31" s="526"/>
    </row>
    <row r="32" s="487" customFormat="1" ht="29.45" customHeight="1" spans="1:19">
      <c r="A32" s="510"/>
      <c r="B32" s="510"/>
      <c r="C32" s="513"/>
      <c r="D32" s="512" t="s">
        <v>61</v>
      </c>
      <c r="E32" s="512">
        <v>18</v>
      </c>
      <c r="F32" s="512">
        <v>400</v>
      </c>
      <c r="G32" s="512" t="s">
        <v>26</v>
      </c>
      <c r="H32" s="512"/>
      <c r="I32" s="512"/>
      <c r="J32" s="512"/>
      <c r="K32" s="512"/>
      <c r="L32" s="526"/>
      <c r="M32" s="526"/>
      <c r="N32" s="526"/>
      <c r="O32" s="526"/>
      <c r="P32" s="526"/>
      <c r="Q32" s="526"/>
      <c r="R32" s="526"/>
      <c r="S32" s="526"/>
    </row>
    <row r="33" s="487" customFormat="1" ht="29.45" customHeight="1" spans="1:19">
      <c r="A33" s="510"/>
      <c r="B33" s="510"/>
      <c r="C33" s="513"/>
      <c r="D33" s="512" t="s">
        <v>52</v>
      </c>
      <c r="E33" s="512">
        <v>9</v>
      </c>
      <c r="F33" s="512">
        <v>500</v>
      </c>
      <c r="G33" s="512" t="s">
        <v>26</v>
      </c>
      <c r="H33" s="512"/>
      <c r="I33" s="512"/>
      <c r="J33" s="512"/>
      <c r="K33" s="512"/>
      <c r="L33" s="526"/>
      <c r="M33" s="526"/>
      <c r="N33" s="526"/>
      <c r="O33" s="526"/>
      <c r="P33" s="526"/>
      <c r="Q33" s="526"/>
      <c r="R33" s="526"/>
      <c r="S33" s="526"/>
    </row>
    <row r="34" s="487" customFormat="1" ht="29.45" customHeight="1" spans="1:19">
      <c r="A34" s="510"/>
      <c r="B34" s="510"/>
      <c r="C34" s="513"/>
      <c r="D34" s="512" t="s">
        <v>76</v>
      </c>
      <c r="E34" s="512">
        <v>25</v>
      </c>
      <c r="F34" s="512">
        <v>400</v>
      </c>
      <c r="G34" s="512" t="s">
        <v>26</v>
      </c>
      <c r="H34" s="512"/>
      <c r="I34" s="512"/>
      <c r="J34" s="512"/>
      <c r="K34" s="512"/>
      <c r="L34" s="526"/>
      <c r="M34" s="526"/>
      <c r="N34" s="526"/>
      <c r="O34" s="526"/>
      <c r="P34" s="526"/>
      <c r="Q34" s="526"/>
      <c r="R34" s="526"/>
      <c r="S34" s="526"/>
    </row>
    <row r="35" s="487" customFormat="1" ht="25.15" customHeight="1" spans="1:19">
      <c r="A35" s="510"/>
      <c r="B35" s="510"/>
      <c r="C35" s="513"/>
      <c r="D35" s="512" t="s">
        <v>77</v>
      </c>
      <c r="E35" s="512">
        <v>5</v>
      </c>
      <c r="F35" s="512">
        <v>400</v>
      </c>
      <c r="G35" s="512" t="s">
        <v>26</v>
      </c>
      <c r="H35" s="512"/>
      <c r="I35" s="512"/>
      <c r="J35" s="512"/>
      <c r="K35" s="512"/>
      <c r="L35" s="526"/>
      <c r="M35" s="526"/>
      <c r="N35" s="526"/>
      <c r="O35" s="526"/>
      <c r="P35" s="526"/>
      <c r="Q35" s="526"/>
      <c r="R35" s="526"/>
      <c r="S35" s="526"/>
    </row>
    <row r="36" s="487" customFormat="1" ht="25.15" customHeight="1" spans="1:19">
      <c r="A36" s="510"/>
      <c r="B36" s="510"/>
      <c r="C36" s="513"/>
      <c r="D36" s="512" t="s">
        <v>78</v>
      </c>
      <c r="E36" s="512">
        <v>39</v>
      </c>
      <c r="F36" s="512">
        <v>380</v>
      </c>
      <c r="G36" s="512" t="s">
        <v>26</v>
      </c>
      <c r="H36" s="512"/>
      <c r="I36" s="512"/>
      <c r="J36" s="512"/>
      <c r="K36" s="512"/>
      <c r="L36" s="526"/>
      <c r="M36" s="526"/>
      <c r="N36" s="526"/>
      <c r="O36" s="526"/>
      <c r="P36" s="526"/>
      <c r="Q36" s="526"/>
      <c r="R36" s="526"/>
      <c r="S36" s="526"/>
    </row>
    <row r="37" s="487" customFormat="1" ht="25.15" customHeight="1" spans="1:19">
      <c r="A37" s="510"/>
      <c r="B37" s="510"/>
      <c r="C37" s="513"/>
      <c r="D37" s="512" t="s">
        <v>79</v>
      </c>
      <c r="E37" s="512">
        <v>6</v>
      </c>
      <c r="F37" s="512">
        <v>400</v>
      </c>
      <c r="G37" s="512" t="s">
        <v>26</v>
      </c>
      <c r="H37" s="512"/>
      <c r="I37" s="512"/>
      <c r="J37" s="512"/>
      <c r="K37" s="512"/>
      <c r="L37" s="526"/>
      <c r="M37" s="526"/>
      <c r="N37" s="526"/>
      <c r="O37" s="526"/>
      <c r="P37" s="526"/>
      <c r="Q37" s="526"/>
      <c r="R37" s="526"/>
      <c r="S37" s="526"/>
    </row>
    <row r="38" s="487" customFormat="1" ht="25.15" customHeight="1" spans="1:19">
      <c r="A38" s="510"/>
      <c r="B38" s="510"/>
      <c r="C38" s="513"/>
      <c r="D38" s="512" t="s">
        <v>80</v>
      </c>
      <c r="E38" s="512">
        <v>3</v>
      </c>
      <c r="F38" s="512">
        <v>400</v>
      </c>
      <c r="G38" s="512" t="s">
        <v>26</v>
      </c>
      <c r="H38" s="512"/>
      <c r="I38" s="512"/>
      <c r="J38" s="512"/>
      <c r="K38" s="512"/>
      <c r="L38" s="526"/>
      <c r="M38" s="526"/>
      <c r="N38" s="526"/>
      <c r="O38" s="526"/>
      <c r="P38" s="526"/>
      <c r="Q38" s="526"/>
      <c r="R38" s="526"/>
      <c r="S38" s="526"/>
    </row>
    <row r="39" s="487" customFormat="1" ht="25.15" customHeight="1" spans="1:19">
      <c r="A39" s="510"/>
      <c r="B39" s="510"/>
      <c r="C39" s="513"/>
      <c r="D39" s="512" t="s">
        <v>81</v>
      </c>
      <c r="E39" s="512">
        <v>6</v>
      </c>
      <c r="F39" s="512">
        <v>400</v>
      </c>
      <c r="G39" s="512" t="s">
        <v>26</v>
      </c>
      <c r="H39" s="512"/>
      <c r="I39" s="512"/>
      <c r="J39" s="512"/>
      <c r="K39" s="512"/>
      <c r="L39" s="526"/>
      <c r="M39" s="526"/>
      <c r="N39" s="526"/>
      <c r="O39" s="526"/>
      <c r="P39" s="526"/>
      <c r="Q39" s="526"/>
      <c r="R39" s="526"/>
      <c r="S39" s="526"/>
    </row>
    <row r="40" s="487" customFormat="1" ht="25.15" customHeight="1" spans="1:19">
      <c r="A40" s="510"/>
      <c r="B40" s="510"/>
      <c r="C40" s="514"/>
      <c r="D40" s="512" t="s">
        <v>82</v>
      </c>
      <c r="E40" s="512">
        <v>7</v>
      </c>
      <c r="F40" s="512">
        <v>400</v>
      </c>
      <c r="G40" s="512" t="s">
        <v>26</v>
      </c>
      <c r="H40" s="512"/>
      <c r="I40" s="512"/>
      <c r="J40" s="512"/>
      <c r="K40" s="512"/>
      <c r="L40" s="527"/>
      <c r="M40" s="527"/>
      <c r="N40" s="527"/>
      <c r="O40" s="527"/>
      <c r="P40" s="527"/>
      <c r="Q40" s="527"/>
      <c r="R40" s="527"/>
      <c r="S40" s="527"/>
    </row>
    <row r="41" s="487" customFormat="1" ht="33.95" customHeight="1" spans="1:19">
      <c r="A41" s="506">
        <f>MAX($A$1:A36)+1</f>
        <v>5</v>
      </c>
      <c r="B41" s="506" t="s">
        <v>83</v>
      </c>
      <c r="C41" s="506" t="s">
        <v>83</v>
      </c>
      <c r="D41" s="507" t="s">
        <v>46</v>
      </c>
      <c r="E41" s="507">
        <v>20</v>
      </c>
      <c r="F41" s="507">
        <v>380</v>
      </c>
      <c r="G41" s="515" t="s">
        <v>84</v>
      </c>
      <c r="H41" s="507" t="s">
        <v>85</v>
      </c>
      <c r="I41" s="507">
        <v>1</v>
      </c>
      <c r="J41" s="507">
        <v>1500</v>
      </c>
      <c r="K41" s="507">
        <v>30000</v>
      </c>
      <c r="L41" s="506">
        <v>130</v>
      </c>
      <c r="M41" s="506">
        <v>0</v>
      </c>
      <c r="N41" s="506"/>
      <c r="O41" s="506"/>
      <c r="P41" s="506" t="s">
        <v>86</v>
      </c>
      <c r="Q41" s="506" t="s">
        <v>87</v>
      </c>
      <c r="R41" s="506" t="s">
        <v>31</v>
      </c>
      <c r="S41" s="506" t="s">
        <v>32</v>
      </c>
    </row>
    <row r="42" s="487" customFormat="1" ht="33.95" customHeight="1" spans="1:19">
      <c r="A42" s="508"/>
      <c r="B42" s="508"/>
      <c r="C42" s="508"/>
      <c r="D42" s="507" t="s">
        <v>49</v>
      </c>
      <c r="E42" s="507">
        <v>63</v>
      </c>
      <c r="F42" s="507">
        <v>400</v>
      </c>
      <c r="G42" s="515" t="s">
        <v>84</v>
      </c>
      <c r="H42" s="507" t="s">
        <v>85</v>
      </c>
      <c r="I42" s="507">
        <v>3</v>
      </c>
      <c r="J42" s="507">
        <v>300</v>
      </c>
      <c r="K42" s="507">
        <v>7000</v>
      </c>
      <c r="L42" s="508"/>
      <c r="M42" s="508"/>
      <c r="N42" s="508"/>
      <c r="O42" s="508"/>
      <c r="P42" s="508"/>
      <c r="Q42" s="508"/>
      <c r="R42" s="508"/>
      <c r="S42" s="508"/>
    </row>
    <row r="43" s="487" customFormat="1" ht="33.95" customHeight="1" spans="1:19">
      <c r="A43" s="508"/>
      <c r="B43" s="508"/>
      <c r="C43" s="508"/>
      <c r="D43" s="507" t="s">
        <v>88</v>
      </c>
      <c r="E43" s="507">
        <v>196</v>
      </c>
      <c r="F43" s="507">
        <v>400</v>
      </c>
      <c r="G43" s="515" t="s">
        <v>84</v>
      </c>
      <c r="H43" s="507" t="s">
        <v>42</v>
      </c>
      <c r="I43" s="507">
        <v>1</v>
      </c>
      <c r="J43" s="507">
        <v>150</v>
      </c>
      <c r="K43" s="507">
        <v>5000</v>
      </c>
      <c r="L43" s="508"/>
      <c r="M43" s="508"/>
      <c r="N43" s="508"/>
      <c r="O43" s="508"/>
      <c r="P43" s="508"/>
      <c r="Q43" s="508"/>
      <c r="R43" s="508"/>
      <c r="S43" s="508"/>
    </row>
    <row r="44" s="487" customFormat="1" ht="33.95" customHeight="1" spans="1:19">
      <c r="A44" s="508"/>
      <c r="B44" s="508"/>
      <c r="C44" s="508"/>
      <c r="D44" s="507" t="s">
        <v>52</v>
      </c>
      <c r="E44" s="507">
        <v>22</v>
      </c>
      <c r="F44" s="507">
        <v>500</v>
      </c>
      <c r="G44" s="515" t="s">
        <v>84</v>
      </c>
      <c r="H44" s="507" t="s">
        <v>42</v>
      </c>
      <c r="I44" s="507">
        <v>10</v>
      </c>
      <c r="J44" s="507">
        <v>80</v>
      </c>
      <c r="K44" s="507">
        <v>2500</v>
      </c>
      <c r="L44" s="508"/>
      <c r="M44" s="508"/>
      <c r="N44" s="508"/>
      <c r="O44" s="508"/>
      <c r="P44" s="508"/>
      <c r="Q44" s="508"/>
      <c r="R44" s="508"/>
      <c r="S44" s="508"/>
    </row>
    <row r="45" s="487" customFormat="1" ht="33.95" customHeight="1" spans="1:19">
      <c r="A45" s="508"/>
      <c r="B45" s="508"/>
      <c r="C45" s="508"/>
      <c r="D45" s="507"/>
      <c r="E45" s="507"/>
      <c r="F45" s="507"/>
      <c r="G45" s="507"/>
      <c r="H45" s="507" t="s">
        <v>47</v>
      </c>
      <c r="I45" s="507">
        <v>1</v>
      </c>
      <c r="J45" s="507">
        <v>50</v>
      </c>
      <c r="K45" s="507">
        <v>1500</v>
      </c>
      <c r="L45" s="508"/>
      <c r="M45" s="508"/>
      <c r="N45" s="508"/>
      <c r="O45" s="508"/>
      <c r="P45" s="508"/>
      <c r="Q45" s="508"/>
      <c r="R45" s="508"/>
      <c r="S45" s="508"/>
    </row>
    <row r="46" s="487" customFormat="1" ht="33.95" customHeight="1" spans="1:19">
      <c r="A46" s="509"/>
      <c r="B46" s="509"/>
      <c r="C46" s="509"/>
      <c r="D46" s="507"/>
      <c r="E46" s="507"/>
      <c r="F46" s="507"/>
      <c r="G46" s="507"/>
      <c r="H46" s="507" t="s">
        <v>47</v>
      </c>
      <c r="I46" s="507">
        <v>6</v>
      </c>
      <c r="J46" s="507">
        <v>30</v>
      </c>
      <c r="K46" s="507">
        <v>600</v>
      </c>
      <c r="L46" s="509"/>
      <c r="M46" s="509"/>
      <c r="N46" s="509"/>
      <c r="O46" s="509"/>
      <c r="P46" s="509"/>
      <c r="Q46" s="509"/>
      <c r="R46" s="509"/>
      <c r="S46" s="509"/>
    </row>
    <row r="47" s="487" customFormat="1" ht="33.95" customHeight="1" spans="1:19">
      <c r="A47" s="506">
        <f>MAX($A$1:A42)+1</f>
        <v>6</v>
      </c>
      <c r="B47" s="506" t="s">
        <v>89</v>
      </c>
      <c r="C47" s="506" t="s">
        <v>89</v>
      </c>
      <c r="D47" s="507" t="s">
        <v>54</v>
      </c>
      <c r="E47" s="507">
        <v>36</v>
      </c>
      <c r="F47" s="507">
        <v>350</v>
      </c>
      <c r="G47" s="507" t="s">
        <v>26</v>
      </c>
      <c r="H47" s="507" t="s">
        <v>27</v>
      </c>
      <c r="I47" s="507">
        <v>1</v>
      </c>
      <c r="J47" s="507">
        <v>300</v>
      </c>
      <c r="K47" s="507">
        <v>2800</v>
      </c>
      <c r="L47" s="506">
        <v>125</v>
      </c>
      <c r="M47" s="506" t="s">
        <v>57</v>
      </c>
      <c r="N47" s="506">
        <v>60</v>
      </c>
      <c r="O47" s="506">
        <v>65</v>
      </c>
      <c r="P47" s="506" t="s">
        <v>90</v>
      </c>
      <c r="Q47" s="506" t="s">
        <v>91</v>
      </c>
      <c r="R47" s="506" t="s">
        <v>31</v>
      </c>
      <c r="S47" s="506">
        <v>87560772</v>
      </c>
    </row>
    <row r="48" s="487" customFormat="1" ht="33.95" customHeight="1" spans="1:19">
      <c r="A48" s="508"/>
      <c r="B48" s="508"/>
      <c r="C48" s="508"/>
      <c r="D48" s="507" t="s">
        <v>61</v>
      </c>
      <c r="E48" s="507">
        <v>58</v>
      </c>
      <c r="F48" s="507">
        <v>380</v>
      </c>
      <c r="G48" s="507" t="s">
        <v>26</v>
      </c>
      <c r="H48" s="507" t="s">
        <v>35</v>
      </c>
      <c r="I48" s="507">
        <v>3</v>
      </c>
      <c r="J48" s="507">
        <v>120</v>
      </c>
      <c r="K48" s="507">
        <v>1800</v>
      </c>
      <c r="L48" s="508"/>
      <c r="M48" s="508"/>
      <c r="N48" s="508"/>
      <c r="O48" s="508"/>
      <c r="P48" s="508"/>
      <c r="Q48" s="508"/>
      <c r="R48" s="508"/>
      <c r="S48" s="508"/>
    </row>
    <row r="49" s="487" customFormat="1" ht="33.95" customHeight="1" spans="1:19">
      <c r="A49" s="508"/>
      <c r="B49" s="508"/>
      <c r="C49" s="508"/>
      <c r="D49" s="507" t="s">
        <v>92</v>
      </c>
      <c r="E49" s="507">
        <v>17</v>
      </c>
      <c r="F49" s="507">
        <v>400</v>
      </c>
      <c r="G49" s="507" t="s">
        <v>26</v>
      </c>
      <c r="H49" s="507" t="s">
        <v>37</v>
      </c>
      <c r="I49" s="507">
        <v>3</v>
      </c>
      <c r="J49" s="507">
        <v>30</v>
      </c>
      <c r="K49" s="507">
        <v>1300</v>
      </c>
      <c r="L49" s="508"/>
      <c r="M49" s="508"/>
      <c r="N49" s="508"/>
      <c r="O49" s="508"/>
      <c r="P49" s="508"/>
      <c r="Q49" s="508"/>
      <c r="R49" s="508"/>
      <c r="S49" s="508"/>
    </row>
    <row r="50" s="487" customFormat="1" ht="33.95" customHeight="1" spans="1:19">
      <c r="A50" s="508"/>
      <c r="B50" s="508"/>
      <c r="C50" s="508"/>
      <c r="D50" s="507" t="s">
        <v>63</v>
      </c>
      <c r="E50" s="507">
        <v>24</v>
      </c>
      <c r="F50" s="507">
        <v>350</v>
      </c>
      <c r="G50" s="507" t="s">
        <v>26</v>
      </c>
      <c r="H50" s="507"/>
      <c r="I50" s="507"/>
      <c r="J50" s="507"/>
      <c r="K50" s="507"/>
      <c r="L50" s="508"/>
      <c r="M50" s="508"/>
      <c r="N50" s="508"/>
      <c r="O50" s="508"/>
      <c r="P50" s="508"/>
      <c r="Q50" s="508"/>
      <c r="R50" s="508"/>
      <c r="S50" s="508"/>
    </row>
    <row r="51" s="487" customFormat="1" ht="33.95" customHeight="1" spans="1:19">
      <c r="A51" s="508"/>
      <c r="B51" s="508"/>
      <c r="C51" s="508"/>
      <c r="D51" s="507" t="s">
        <v>64</v>
      </c>
      <c r="E51" s="507">
        <v>30</v>
      </c>
      <c r="F51" s="507">
        <v>380</v>
      </c>
      <c r="G51" s="507" t="s">
        <v>26</v>
      </c>
      <c r="H51" s="507"/>
      <c r="I51" s="507"/>
      <c r="J51" s="507"/>
      <c r="K51" s="507"/>
      <c r="L51" s="508"/>
      <c r="M51" s="508"/>
      <c r="N51" s="508"/>
      <c r="O51" s="508"/>
      <c r="P51" s="508"/>
      <c r="Q51" s="508"/>
      <c r="R51" s="508"/>
      <c r="S51" s="508"/>
    </row>
    <row r="52" s="487" customFormat="1" ht="33.95" customHeight="1" spans="1:19">
      <c r="A52" s="508"/>
      <c r="B52" s="508"/>
      <c r="C52" s="508"/>
      <c r="D52" s="507" t="s">
        <v>93</v>
      </c>
      <c r="E52" s="507">
        <v>23</v>
      </c>
      <c r="F52" s="507">
        <v>400</v>
      </c>
      <c r="G52" s="507" t="s">
        <v>26</v>
      </c>
      <c r="H52" s="507"/>
      <c r="I52" s="507"/>
      <c r="J52" s="507"/>
      <c r="K52" s="507"/>
      <c r="L52" s="508"/>
      <c r="M52" s="508"/>
      <c r="N52" s="508"/>
      <c r="O52" s="508"/>
      <c r="P52" s="508"/>
      <c r="Q52" s="508"/>
      <c r="R52" s="508"/>
      <c r="S52" s="508"/>
    </row>
    <row r="53" s="487" customFormat="1" ht="33.95" customHeight="1" spans="1:19">
      <c r="A53" s="509"/>
      <c r="B53" s="509"/>
      <c r="C53" s="509"/>
      <c r="D53" s="507" t="s">
        <v>68</v>
      </c>
      <c r="E53" s="507">
        <v>10</v>
      </c>
      <c r="F53" s="507">
        <v>500</v>
      </c>
      <c r="G53" s="507" t="s">
        <v>26</v>
      </c>
      <c r="H53" s="507"/>
      <c r="I53" s="507"/>
      <c r="J53" s="507"/>
      <c r="K53" s="507"/>
      <c r="L53" s="509"/>
      <c r="M53" s="509"/>
      <c r="N53" s="509"/>
      <c r="O53" s="509"/>
      <c r="P53" s="509"/>
      <c r="Q53" s="509"/>
      <c r="R53" s="509"/>
      <c r="S53" s="509"/>
    </row>
    <row r="54" s="487" customFormat="1" ht="27.6" customHeight="1" spans="1:19">
      <c r="A54" s="507">
        <f>MAX($A$1:A49)+1</f>
        <v>7</v>
      </c>
      <c r="B54" s="507" t="s">
        <v>94</v>
      </c>
      <c r="C54" s="507" t="s">
        <v>94</v>
      </c>
      <c r="D54" s="507" t="s">
        <v>54</v>
      </c>
      <c r="E54" s="507">
        <v>89</v>
      </c>
      <c r="F54" s="507">
        <v>350</v>
      </c>
      <c r="G54" s="507" t="s">
        <v>26</v>
      </c>
      <c r="H54" s="507" t="s">
        <v>85</v>
      </c>
      <c r="I54" s="507">
        <v>1</v>
      </c>
      <c r="J54" s="507">
        <v>300</v>
      </c>
      <c r="K54" s="507">
        <v>3500</v>
      </c>
      <c r="L54" s="507">
        <v>130</v>
      </c>
      <c r="M54" s="507" t="s">
        <v>95</v>
      </c>
      <c r="N54" s="507"/>
      <c r="O54" s="507"/>
      <c r="P54" s="507" t="s">
        <v>96</v>
      </c>
      <c r="Q54" s="507" t="s">
        <v>97</v>
      </c>
      <c r="R54" s="507" t="s">
        <v>31</v>
      </c>
      <c r="S54" s="507" t="s">
        <v>98</v>
      </c>
    </row>
    <row r="55" s="487" customFormat="1" ht="27.6" customHeight="1" spans="1:19">
      <c r="A55" s="507"/>
      <c r="B55" s="507"/>
      <c r="C55" s="507"/>
      <c r="D55" s="507" t="s">
        <v>46</v>
      </c>
      <c r="E55" s="507">
        <v>30</v>
      </c>
      <c r="F55" s="507">
        <v>350</v>
      </c>
      <c r="G55" s="507" t="s">
        <v>26</v>
      </c>
      <c r="H55" s="507" t="s">
        <v>42</v>
      </c>
      <c r="I55" s="507">
        <v>1</v>
      </c>
      <c r="J55" s="507">
        <v>100</v>
      </c>
      <c r="K55" s="507">
        <v>2000</v>
      </c>
      <c r="L55" s="507"/>
      <c r="M55" s="507"/>
      <c r="N55" s="507"/>
      <c r="O55" s="507"/>
      <c r="P55" s="507"/>
      <c r="Q55" s="507"/>
      <c r="R55" s="507"/>
      <c r="S55" s="507"/>
    </row>
    <row r="56" s="487" customFormat="1" ht="27.6" customHeight="1" spans="1:19">
      <c r="A56" s="507"/>
      <c r="B56" s="507"/>
      <c r="C56" s="507"/>
      <c r="D56" s="507" t="s">
        <v>61</v>
      </c>
      <c r="E56" s="507">
        <v>26</v>
      </c>
      <c r="F56" s="507">
        <v>380</v>
      </c>
      <c r="G56" s="507" t="s">
        <v>26</v>
      </c>
      <c r="H56" s="507" t="s">
        <v>42</v>
      </c>
      <c r="I56" s="507">
        <v>1</v>
      </c>
      <c r="J56" s="507">
        <v>80</v>
      </c>
      <c r="K56" s="507">
        <v>1500</v>
      </c>
      <c r="L56" s="507"/>
      <c r="M56" s="507"/>
      <c r="N56" s="507"/>
      <c r="O56" s="507"/>
      <c r="P56" s="507"/>
      <c r="Q56" s="507"/>
      <c r="R56" s="507"/>
      <c r="S56" s="507"/>
    </row>
    <row r="57" s="487" customFormat="1" ht="27.6" customHeight="1" spans="1:19">
      <c r="A57" s="507"/>
      <c r="B57" s="507"/>
      <c r="C57" s="507"/>
      <c r="D57" s="507" t="s">
        <v>49</v>
      </c>
      <c r="E57" s="507">
        <v>10</v>
      </c>
      <c r="F57" s="507">
        <v>380</v>
      </c>
      <c r="G57" s="507" t="s">
        <v>26</v>
      </c>
      <c r="H57" s="507" t="s">
        <v>42</v>
      </c>
      <c r="I57" s="507">
        <v>1</v>
      </c>
      <c r="J57" s="507">
        <v>60</v>
      </c>
      <c r="K57" s="507">
        <v>1500</v>
      </c>
      <c r="L57" s="507"/>
      <c r="M57" s="507"/>
      <c r="N57" s="507"/>
      <c r="O57" s="507"/>
      <c r="P57" s="507"/>
      <c r="Q57" s="507"/>
      <c r="R57" s="507"/>
      <c r="S57" s="507"/>
    </row>
    <row r="58" s="487" customFormat="1" ht="27.6" customHeight="1" spans="1:19">
      <c r="A58" s="507"/>
      <c r="B58" s="507"/>
      <c r="C58" s="507"/>
      <c r="D58" s="507" t="s">
        <v>99</v>
      </c>
      <c r="E58" s="507">
        <v>4</v>
      </c>
      <c r="F58" s="507">
        <v>480</v>
      </c>
      <c r="G58" s="507" t="s">
        <v>26</v>
      </c>
      <c r="H58" s="507" t="s">
        <v>42</v>
      </c>
      <c r="I58" s="507">
        <v>1</v>
      </c>
      <c r="J58" s="507">
        <v>60</v>
      </c>
      <c r="K58" s="507">
        <v>1000</v>
      </c>
      <c r="L58" s="507"/>
      <c r="M58" s="507"/>
      <c r="N58" s="507"/>
      <c r="O58" s="507"/>
      <c r="P58" s="507"/>
      <c r="Q58" s="507"/>
      <c r="R58" s="507"/>
      <c r="S58" s="507"/>
    </row>
    <row r="59" s="487" customFormat="1" ht="27.6" customHeight="1" spans="1:19">
      <c r="A59" s="507"/>
      <c r="B59" s="507"/>
      <c r="C59" s="507"/>
      <c r="D59" s="507" t="s">
        <v>100</v>
      </c>
      <c r="E59" s="507">
        <v>1</v>
      </c>
      <c r="F59" s="507">
        <v>480</v>
      </c>
      <c r="G59" s="507" t="s">
        <v>26</v>
      </c>
      <c r="H59" s="507" t="s">
        <v>47</v>
      </c>
      <c r="I59" s="507">
        <v>2</v>
      </c>
      <c r="J59" s="507">
        <v>30</v>
      </c>
      <c r="K59" s="507">
        <v>600</v>
      </c>
      <c r="L59" s="507"/>
      <c r="M59" s="507"/>
      <c r="N59" s="507"/>
      <c r="O59" s="507"/>
      <c r="P59" s="507"/>
      <c r="Q59" s="507"/>
      <c r="R59" s="507"/>
      <c r="S59" s="507"/>
    </row>
    <row r="60" s="487" customFormat="1" ht="27.6" customHeight="1" spans="1:19">
      <c r="A60" s="507"/>
      <c r="B60" s="507"/>
      <c r="C60" s="507"/>
      <c r="D60" s="507" t="s">
        <v>101</v>
      </c>
      <c r="E60" s="507">
        <v>1</v>
      </c>
      <c r="F60" s="507">
        <v>480</v>
      </c>
      <c r="G60" s="507" t="s">
        <v>26</v>
      </c>
      <c r="H60" s="507" t="s">
        <v>47</v>
      </c>
      <c r="I60" s="507">
        <v>1</v>
      </c>
      <c r="J60" s="507">
        <v>25</v>
      </c>
      <c r="K60" s="507">
        <v>600</v>
      </c>
      <c r="L60" s="507"/>
      <c r="M60" s="507"/>
      <c r="N60" s="507"/>
      <c r="O60" s="507"/>
      <c r="P60" s="507"/>
      <c r="Q60" s="507"/>
      <c r="R60" s="507"/>
      <c r="S60" s="507"/>
    </row>
    <row r="61" s="487" customFormat="1" ht="27.6" customHeight="1" spans="1:19">
      <c r="A61" s="507"/>
      <c r="B61" s="507"/>
      <c r="C61" s="507"/>
      <c r="D61" s="507" t="s">
        <v>95</v>
      </c>
      <c r="E61" s="507"/>
      <c r="F61" s="507"/>
      <c r="G61" s="507"/>
      <c r="H61" s="507" t="s">
        <v>47</v>
      </c>
      <c r="I61" s="507">
        <v>4</v>
      </c>
      <c r="J61" s="507">
        <v>15</v>
      </c>
      <c r="K61" s="507">
        <v>600</v>
      </c>
      <c r="L61" s="507"/>
      <c r="M61" s="507"/>
      <c r="N61" s="507"/>
      <c r="O61" s="507"/>
      <c r="P61" s="507"/>
      <c r="Q61" s="507"/>
      <c r="R61" s="507"/>
      <c r="S61" s="507"/>
    </row>
    <row r="62" s="487" customFormat="1" ht="28.9" customHeight="1" spans="1:19">
      <c r="A62" s="502">
        <f>MAX($A$1:A57)+1</f>
        <v>8</v>
      </c>
      <c r="B62" s="502" t="s">
        <v>102</v>
      </c>
      <c r="C62" s="502" t="s">
        <v>103</v>
      </c>
      <c r="D62" s="503" t="s">
        <v>54</v>
      </c>
      <c r="E62" s="503">
        <v>5</v>
      </c>
      <c r="F62" s="503">
        <v>320</v>
      </c>
      <c r="G62" s="503" t="s">
        <v>26</v>
      </c>
      <c r="H62" s="516" t="s">
        <v>27</v>
      </c>
      <c r="I62" s="516">
        <v>1</v>
      </c>
      <c r="J62" s="516">
        <v>150</v>
      </c>
      <c r="K62" s="516">
        <v>1800</v>
      </c>
      <c r="L62" s="516">
        <v>130</v>
      </c>
      <c r="M62" s="516">
        <v>0</v>
      </c>
      <c r="N62" s="516">
        <v>65</v>
      </c>
      <c r="O62" s="516">
        <v>65</v>
      </c>
      <c r="P62" s="516" t="s">
        <v>104</v>
      </c>
      <c r="Q62" s="531">
        <v>83871666</v>
      </c>
      <c r="R62" s="516" t="s">
        <v>31</v>
      </c>
      <c r="S62" s="516">
        <v>87554112</v>
      </c>
    </row>
    <row r="63" s="487" customFormat="1" ht="28.9" customHeight="1" spans="1:19">
      <c r="A63" s="504"/>
      <c r="B63" s="504"/>
      <c r="C63" s="504"/>
      <c r="D63" s="503" t="s">
        <v>61</v>
      </c>
      <c r="E63" s="503">
        <v>10</v>
      </c>
      <c r="F63" s="503">
        <v>350</v>
      </c>
      <c r="G63" s="503" t="s">
        <v>26</v>
      </c>
      <c r="H63" s="517"/>
      <c r="I63" s="517"/>
      <c r="J63" s="517"/>
      <c r="K63" s="517"/>
      <c r="L63" s="518"/>
      <c r="M63" s="518"/>
      <c r="N63" s="518"/>
      <c r="O63" s="518"/>
      <c r="P63" s="518"/>
      <c r="Q63" s="532"/>
      <c r="R63" s="518"/>
      <c r="S63" s="518"/>
    </row>
    <row r="64" s="487" customFormat="1" ht="28.9" customHeight="1" spans="1:19">
      <c r="A64" s="504"/>
      <c r="B64" s="504"/>
      <c r="C64" s="504"/>
      <c r="D64" s="503" t="s">
        <v>62</v>
      </c>
      <c r="E64" s="503">
        <v>27</v>
      </c>
      <c r="F64" s="503">
        <v>380</v>
      </c>
      <c r="G64" s="503" t="s">
        <v>26</v>
      </c>
      <c r="H64" s="516" t="s">
        <v>35</v>
      </c>
      <c r="I64" s="516">
        <v>1</v>
      </c>
      <c r="J64" s="516">
        <v>100</v>
      </c>
      <c r="K64" s="516">
        <v>1200</v>
      </c>
      <c r="L64" s="518"/>
      <c r="M64" s="518"/>
      <c r="N64" s="518"/>
      <c r="O64" s="518"/>
      <c r="P64" s="518"/>
      <c r="Q64" s="532"/>
      <c r="R64" s="518"/>
      <c r="S64" s="518"/>
    </row>
    <row r="65" s="487" customFormat="1" ht="27" customHeight="1" spans="1:19">
      <c r="A65" s="504"/>
      <c r="B65" s="504"/>
      <c r="C65" s="504"/>
      <c r="D65" s="503" t="s">
        <v>63</v>
      </c>
      <c r="E65" s="503">
        <v>5</v>
      </c>
      <c r="F65" s="503">
        <v>320</v>
      </c>
      <c r="G65" s="503" t="s">
        <v>26</v>
      </c>
      <c r="H65" s="517"/>
      <c r="I65" s="517"/>
      <c r="J65" s="517"/>
      <c r="K65" s="517"/>
      <c r="L65" s="518"/>
      <c r="M65" s="518"/>
      <c r="N65" s="518"/>
      <c r="O65" s="518"/>
      <c r="P65" s="518"/>
      <c r="Q65" s="532"/>
      <c r="R65" s="518"/>
      <c r="S65" s="518"/>
    </row>
    <row r="66" s="487" customFormat="1" ht="27" customHeight="1" spans="1:19">
      <c r="A66" s="504"/>
      <c r="B66" s="504"/>
      <c r="C66" s="504"/>
      <c r="D66" s="503" t="s">
        <v>64</v>
      </c>
      <c r="E66" s="503">
        <v>10</v>
      </c>
      <c r="F66" s="503">
        <v>350</v>
      </c>
      <c r="G66" s="503" t="s">
        <v>26</v>
      </c>
      <c r="H66" s="516" t="s">
        <v>37</v>
      </c>
      <c r="I66" s="516">
        <v>1</v>
      </c>
      <c r="J66" s="516">
        <v>40</v>
      </c>
      <c r="K66" s="516">
        <v>300</v>
      </c>
      <c r="L66" s="518"/>
      <c r="M66" s="518"/>
      <c r="N66" s="518"/>
      <c r="O66" s="518"/>
      <c r="P66" s="518"/>
      <c r="Q66" s="532"/>
      <c r="R66" s="518"/>
      <c r="S66" s="518"/>
    </row>
    <row r="67" s="487" customFormat="1" ht="27" customHeight="1" spans="1:19">
      <c r="A67" s="504"/>
      <c r="B67" s="504"/>
      <c r="C67" s="504"/>
      <c r="D67" s="503" t="s">
        <v>65</v>
      </c>
      <c r="E67" s="503">
        <v>31</v>
      </c>
      <c r="F67" s="503">
        <v>380</v>
      </c>
      <c r="G67" s="503" t="s">
        <v>26</v>
      </c>
      <c r="H67" s="517"/>
      <c r="I67" s="517"/>
      <c r="J67" s="517"/>
      <c r="K67" s="517"/>
      <c r="L67" s="518"/>
      <c r="M67" s="518"/>
      <c r="N67" s="518"/>
      <c r="O67" s="518"/>
      <c r="P67" s="518"/>
      <c r="Q67" s="532"/>
      <c r="R67" s="518"/>
      <c r="S67" s="518"/>
    </row>
    <row r="68" s="487" customFormat="1" ht="27" customHeight="1" spans="1:19">
      <c r="A68" s="505"/>
      <c r="B68" s="505"/>
      <c r="C68" s="505"/>
      <c r="D68" s="503" t="s">
        <v>39</v>
      </c>
      <c r="E68" s="503">
        <v>12</v>
      </c>
      <c r="F68" s="503">
        <v>458</v>
      </c>
      <c r="G68" s="503" t="s">
        <v>26</v>
      </c>
      <c r="H68" s="503" t="s">
        <v>105</v>
      </c>
      <c r="I68" s="503">
        <v>1</v>
      </c>
      <c r="J68" s="503">
        <v>260</v>
      </c>
      <c r="K68" s="503">
        <v>3000</v>
      </c>
      <c r="L68" s="517"/>
      <c r="M68" s="517"/>
      <c r="N68" s="517"/>
      <c r="O68" s="517"/>
      <c r="P68" s="517"/>
      <c r="Q68" s="535"/>
      <c r="R68" s="517"/>
      <c r="S68" s="517"/>
    </row>
    <row r="69" s="487" customFormat="1" ht="28.9" customHeight="1" spans="1:19">
      <c r="A69" s="506">
        <f>MAX($A$1:A64)+1</f>
        <v>9</v>
      </c>
      <c r="B69" s="506" t="s">
        <v>106</v>
      </c>
      <c r="C69" s="506" t="s">
        <v>107</v>
      </c>
      <c r="D69" s="507" t="s">
        <v>54</v>
      </c>
      <c r="E69" s="507">
        <v>110</v>
      </c>
      <c r="F69" s="507">
        <v>380</v>
      </c>
      <c r="G69" s="507" t="s">
        <v>26</v>
      </c>
      <c r="H69" s="507" t="s">
        <v>108</v>
      </c>
      <c r="I69" s="507">
        <v>1</v>
      </c>
      <c r="J69" s="507">
        <v>350</v>
      </c>
      <c r="K69" s="507">
        <v>6000</v>
      </c>
      <c r="L69" s="506" t="s">
        <v>95</v>
      </c>
      <c r="M69" s="506" t="s">
        <v>57</v>
      </c>
      <c r="N69" s="506">
        <v>60</v>
      </c>
      <c r="O69" s="506">
        <v>70</v>
      </c>
      <c r="P69" s="506" t="s">
        <v>109</v>
      </c>
      <c r="Q69" s="536" t="s">
        <v>110</v>
      </c>
      <c r="R69" s="506" t="s">
        <v>31</v>
      </c>
      <c r="S69" s="506" t="s">
        <v>98</v>
      </c>
    </row>
    <row r="70" s="487" customFormat="1" ht="25.15" customHeight="1" spans="1:19">
      <c r="A70" s="508"/>
      <c r="B70" s="508"/>
      <c r="C70" s="508"/>
      <c r="D70" s="507" t="s">
        <v>61</v>
      </c>
      <c r="E70" s="507">
        <v>45</v>
      </c>
      <c r="F70" s="507">
        <v>400</v>
      </c>
      <c r="G70" s="507" t="s">
        <v>26</v>
      </c>
      <c r="H70" s="507" t="s">
        <v>111</v>
      </c>
      <c r="I70" s="507">
        <v>2</v>
      </c>
      <c r="J70" s="507">
        <v>160</v>
      </c>
      <c r="K70" s="507">
        <v>5000</v>
      </c>
      <c r="L70" s="508"/>
      <c r="M70" s="508"/>
      <c r="N70" s="508"/>
      <c r="O70" s="508"/>
      <c r="P70" s="508"/>
      <c r="Q70" s="537"/>
      <c r="R70" s="508"/>
      <c r="S70" s="508"/>
    </row>
    <row r="71" s="487" customFormat="1" ht="25.15" customHeight="1" spans="1:19">
      <c r="A71" s="508"/>
      <c r="B71" s="508"/>
      <c r="C71" s="508"/>
      <c r="D71" s="507" t="s">
        <v>62</v>
      </c>
      <c r="E71" s="507">
        <v>9</v>
      </c>
      <c r="F71" s="507">
        <v>400</v>
      </c>
      <c r="G71" s="507" t="s">
        <v>26</v>
      </c>
      <c r="H71" s="507" t="s">
        <v>112</v>
      </c>
      <c r="I71" s="507">
        <v>4</v>
      </c>
      <c r="J71" s="507">
        <v>120</v>
      </c>
      <c r="K71" s="507">
        <v>2500</v>
      </c>
      <c r="L71" s="508"/>
      <c r="M71" s="508"/>
      <c r="N71" s="508"/>
      <c r="O71" s="508"/>
      <c r="P71" s="508"/>
      <c r="Q71" s="537"/>
      <c r="R71" s="508"/>
      <c r="S71" s="508"/>
    </row>
    <row r="72" s="487" customFormat="1" ht="25.15" customHeight="1" spans="1:19">
      <c r="A72" s="508"/>
      <c r="B72" s="508"/>
      <c r="C72" s="508"/>
      <c r="D72" s="507" t="s">
        <v>46</v>
      </c>
      <c r="E72" s="507">
        <v>72</v>
      </c>
      <c r="F72" s="507">
        <v>380</v>
      </c>
      <c r="G72" s="507" t="s">
        <v>26</v>
      </c>
      <c r="H72" s="507" t="s">
        <v>113</v>
      </c>
      <c r="I72" s="507">
        <v>3</v>
      </c>
      <c r="J72" s="507">
        <v>45</v>
      </c>
      <c r="K72" s="507">
        <v>1500</v>
      </c>
      <c r="L72" s="508"/>
      <c r="M72" s="508"/>
      <c r="N72" s="508"/>
      <c r="O72" s="508"/>
      <c r="P72" s="508"/>
      <c r="Q72" s="537"/>
      <c r="R72" s="508"/>
      <c r="S72" s="508"/>
    </row>
    <row r="73" s="487" customFormat="1" ht="25.15" customHeight="1" spans="1:19">
      <c r="A73" s="508"/>
      <c r="B73" s="508"/>
      <c r="C73" s="508"/>
      <c r="D73" s="507" t="s">
        <v>49</v>
      </c>
      <c r="E73" s="507">
        <v>22</v>
      </c>
      <c r="F73" s="507">
        <v>400</v>
      </c>
      <c r="G73" s="507" t="s">
        <v>26</v>
      </c>
      <c r="H73" s="507" t="s">
        <v>114</v>
      </c>
      <c r="I73" s="507">
        <v>11</v>
      </c>
      <c r="J73" s="507">
        <v>30</v>
      </c>
      <c r="K73" s="507">
        <v>800</v>
      </c>
      <c r="L73" s="508"/>
      <c r="M73" s="508"/>
      <c r="N73" s="508"/>
      <c r="O73" s="508"/>
      <c r="P73" s="508"/>
      <c r="Q73" s="537"/>
      <c r="R73" s="508"/>
      <c r="S73" s="508"/>
    </row>
    <row r="74" s="487" customFormat="1" ht="25.15" customHeight="1" spans="1:19">
      <c r="A74" s="508"/>
      <c r="B74" s="508"/>
      <c r="C74" s="508"/>
      <c r="D74" s="507" t="s">
        <v>50</v>
      </c>
      <c r="E74" s="507">
        <v>8</v>
      </c>
      <c r="F74" s="507">
        <v>400</v>
      </c>
      <c r="G74" s="507" t="s">
        <v>26</v>
      </c>
      <c r="H74" s="507"/>
      <c r="I74" s="507"/>
      <c r="J74" s="507"/>
      <c r="K74" s="507"/>
      <c r="L74" s="508"/>
      <c r="M74" s="508"/>
      <c r="N74" s="508"/>
      <c r="O74" s="508"/>
      <c r="P74" s="508"/>
      <c r="Q74" s="537"/>
      <c r="R74" s="508"/>
      <c r="S74" s="508"/>
    </row>
    <row r="75" s="487" customFormat="1" ht="28.9" customHeight="1" spans="1:19">
      <c r="A75" s="508"/>
      <c r="B75" s="508"/>
      <c r="C75" s="508"/>
      <c r="D75" s="507" t="s">
        <v>99</v>
      </c>
      <c r="E75" s="507">
        <v>4</v>
      </c>
      <c r="F75" s="507">
        <v>500</v>
      </c>
      <c r="G75" s="507" t="s">
        <v>26</v>
      </c>
      <c r="H75" s="507"/>
      <c r="I75" s="507"/>
      <c r="J75" s="507"/>
      <c r="K75" s="507"/>
      <c r="L75" s="508"/>
      <c r="M75" s="508"/>
      <c r="N75" s="508"/>
      <c r="O75" s="508"/>
      <c r="P75" s="508"/>
      <c r="Q75" s="537"/>
      <c r="R75" s="508"/>
      <c r="S75" s="508"/>
    </row>
    <row r="76" s="487" customFormat="1" ht="28.9" customHeight="1" spans="1:19">
      <c r="A76" s="508"/>
      <c r="B76" s="508"/>
      <c r="C76" s="508"/>
      <c r="D76" s="507" t="s">
        <v>100</v>
      </c>
      <c r="E76" s="507">
        <v>7</v>
      </c>
      <c r="F76" s="507">
        <v>500</v>
      </c>
      <c r="G76" s="507" t="s">
        <v>26</v>
      </c>
      <c r="H76" s="507"/>
      <c r="I76" s="507"/>
      <c r="J76" s="507"/>
      <c r="K76" s="507"/>
      <c r="L76" s="508"/>
      <c r="M76" s="508"/>
      <c r="N76" s="508"/>
      <c r="O76" s="508"/>
      <c r="P76" s="508"/>
      <c r="Q76" s="537"/>
      <c r="R76" s="508"/>
      <c r="S76" s="508"/>
    </row>
    <row r="77" s="487" customFormat="1" ht="28.9" customHeight="1" spans="1:19">
      <c r="A77" s="509"/>
      <c r="B77" s="509"/>
      <c r="C77" s="509"/>
      <c r="D77" s="507" t="s">
        <v>101</v>
      </c>
      <c r="E77" s="507">
        <v>10</v>
      </c>
      <c r="F77" s="507">
        <v>500</v>
      </c>
      <c r="G77" s="507" t="s">
        <v>26</v>
      </c>
      <c r="H77" s="507"/>
      <c r="I77" s="507"/>
      <c r="J77" s="507"/>
      <c r="K77" s="507"/>
      <c r="L77" s="509"/>
      <c r="M77" s="509"/>
      <c r="N77" s="509"/>
      <c r="O77" s="509"/>
      <c r="P77" s="509"/>
      <c r="Q77" s="538"/>
      <c r="R77" s="509"/>
      <c r="S77" s="509"/>
    </row>
    <row r="78" s="487" customFormat="1" ht="33.95" customHeight="1" spans="1:19">
      <c r="A78" s="506">
        <f>MAX($A$1:A73)+1</f>
        <v>10</v>
      </c>
      <c r="B78" s="506" t="s">
        <v>115</v>
      </c>
      <c r="C78" s="506" t="s">
        <v>115</v>
      </c>
      <c r="D78" s="507" t="s">
        <v>116</v>
      </c>
      <c r="E78" s="507">
        <v>52</v>
      </c>
      <c r="F78" s="507">
        <v>380</v>
      </c>
      <c r="G78" s="506" t="s">
        <v>26</v>
      </c>
      <c r="H78" s="507" t="s">
        <v>117</v>
      </c>
      <c r="I78" s="507">
        <v>1</v>
      </c>
      <c r="J78" s="507">
        <v>400</v>
      </c>
      <c r="K78" s="507">
        <v>3000</v>
      </c>
      <c r="L78" s="506">
        <v>130</v>
      </c>
      <c r="M78" s="506" t="s">
        <v>57</v>
      </c>
      <c r="N78" s="506">
        <v>65</v>
      </c>
      <c r="O78" s="506">
        <v>65</v>
      </c>
      <c r="P78" s="506" t="s">
        <v>118</v>
      </c>
      <c r="Q78" s="506" t="s">
        <v>119</v>
      </c>
      <c r="R78" s="506" t="s">
        <v>31</v>
      </c>
      <c r="S78" s="506" t="s">
        <v>98</v>
      </c>
    </row>
    <row r="79" s="487" customFormat="1" ht="33.95" customHeight="1" spans="1:19">
      <c r="A79" s="508"/>
      <c r="B79" s="508"/>
      <c r="C79" s="508"/>
      <c r="D79" s="507" t="s">
        <v>120</v>
      </c>
      <c r="E79" s="507">
        <v>12</v>
      </c>
      <c r="F79" s="507">
        <v>380</v>
      </c>
      <c r="G79" s="508"/>
      <c r="H79" s="533" t="s">
        <v>121</v>
      </c>
      <c r="I79" s="507">
        <v>1</v>
      </c>
      <c r="J79" s="507">
        <v>330</v>
      </c>
      <c r="K79" s="507">
        <v>3000</v>
      </c>
      <c r="L79" s="508"/>
      <c r="M79" s="508"/>
      <c r="N79" s="508"/>
      <c r="O79" s="508"/>
      <c r="P79" s="508"/>
      <c r="Q79" s="508"/>
      <c r="R79" s="508"/>
      <c r="S79" s="508"/>
    </row>
    <row r="80" s="487" customFormat="1" ht="33.95" customHeight="1" spans="1:19">
      <c r="A80" s="508"/>
      <c r="B80" s="508"/>
      <c r="C80" s="508"/>
      <c r="D80" s="507" t="s">
        <v>122</v>
      </c>
      <c r="E80" s="507">
        <v>15</v>
      </c>
      <c r="F80" s="507">
        <v>400</v>
      </c>
      <c r="G80" s="508"/>
      <c r="H80" s="533" t="s">
        <v>123</v>
      </c>
      <c r="I80" s="507">
        <v>1</v>
      </c>
      <c r="J80" s="507">
        <v>330</v>
      </c>
      <c r="K80" s="507">
        <v>3000</v>
      </c>
      <c r="L80" s="508"/>
      <c r="M80" s="508"/>
      <c r="N80" s="508"/>
      <c r="O80" s="508"/>
      <c r="P80" s="508"/>
      <c r="Q80" s="508"/>
      <c r="R80" s="508"/>
      <c r="S80" s="508"/>
    </row>
    <row r="81" s="487" customFormat="1" ht="33.95" customHeight="1" spans="1:19">
      <c r="A81" s="508"/>
      <c r="B81" s="508"/>
      <c r="C81" s="508"/>
      <c r="D81" s="507" t="s">
        <v>124</v>
      </c>
      <c r="E81" s="507">
        <v>38</v>
      </c>
      <c r="F81" s="507">
        <v>400</v>
      </c>
      <c r="G81" s="508"/>
      <c r="H81" s="507" t="s">
        <v>125</v>
      </c>
      <c r="I81" s="507">
        <v>1</v>
      </c>
      <c r="J81" s="507">
        <v>300</v>
      </c>
      <c r="K81" s="507">
        <v>2800</v>
      </c>
      <c r="L81" s="508"/>
      <c r="M81" s="508"/>
      <c r="N81" s="508"/>
      <c r="O81" s="508"/>
      <c r="P81" s="508"/>
      <c r="Q81" s="508"/>
      <c r="R81" s="508"/>
      <c r="S81" s="508"/>
    </row>
    <row r="82" s="487" customFormat="1" ht="33.95" customHeight="1" spans="1:19">
      <c r="A82" s="508"/>
      <c r="B82" s="508"/>
      <c r="C82" s="508"/>
      <c r="D82" s="507" t="s">
        <v>126</v>
      </c>
      <c r="E82" s="507">
        <v>20</v>
      </c>
      <c r="F82" s="507">
        <v>400</v>
      </c>
      <c r="G82" s="508"/>
      <c r="H82" s="533" t="s">
        <v>127</v>
      </c>
      <c r="I82" s="507">
        <v>1</v>
      </c>
      <c r="J82" s="507">
        <v>120</v>
      </c>
      <c r="K82" s="507">
        <v>1800</v>
      </c>
      <c r="L82" s="508"/>
      <c r="M82" s="508"/>
      <c r="N82" s="508"/>
      <c r="O82" s="508"/>
      <c r="P82" s="508"/>
      <c r="Q82" s="508"/>
      <c r="R82" s="508"/>
      <c r="S82" s="508"/>
    </row>
    <row r="83" s="487" customFormat="1" ht="33.95" customHeight="1" spans="1:19">
      <c r="A83" s="508"/>
      <c r="B83" s="508"/>
      <c r="C83" s="508"/>
      <c r="D83" s="507" t="s">
        <v>128</v>
      </c>
      <c r="E83" s="507">
        <v>8</v>
      </c>
      <c r="F83" s="507">
        <v>400</v>
      </c>
      <c r="G83" s="508"/>
      <c r="H83" s="533" t="s">
        <v>129</v>
      </c>
      <c r="I83" s="507">
        <v>1</v>
      </c>
      <c r="J83" s="507">
        <v>120</v>
      </c>
      <c r="K83" s="507">
        <v>1800</v>
      </c>
      <c r="L83" s="508"/>
      <c r="M83" s="508"/>
      <c r="N83" s="508"/>
      <c r="O83" s="508"/>
      <c r="P83" s="508"/>
      <c r="Q83" s="508"/>
      <c r="R83" s="508"/>
      <c r="S83" s="508"/>
    </row>
    <row r="84" s="487" customFormat="1" ht="33.95" customHeight="1" spans="1:19">
      <c r="A84" s="508"/>
      <c r="B84" s="508"/>
      <c r="C84" s="508"/>
      <c r="D84" s="507" t="s">
        <v>130</v>
      </c>
      <c r="E84" s="507">
        <v>5</v>
      </c>
      <c r="F84" s="507">
        <v>500</v>
      </c>
      <c r="G84" s="508"/>
      <c r="H84" s="507" t="s">
        <v>131</v>
      </c>
      <c r="I84" s="507">
        <v>1</v>
      </c>
      <c r="J84" s="507">
        <v>100</v>
      </c>
      <c r="K84" s="507">
        <v>1200</v>
      </c>
      <c r="L84" s="508"/>
      <c r="M84" s="508"/>
      <c r="N84" s="508"/>
      <c r="O84" s="508"/>
      <c r="P84" s="508"/>
      <c r="Q84" s="508"/>
      <c r="R84" s="508"/>
      <c r="S84" s="508"/>
    </row>
    <row r="85" s="488" customFormat="1" ht="33.95" customHeight="1" spans="1:19">
      <c r="A85" s="508"/>
      <c r="B85" s="508"/>
      <c r="C85" s="508"/>
      <c r="D85" s="507"/>
      <c r="E85" s="507"/>
      <c r="F85" s="507"/>
      <c r="G85" s="508"/>
      <c r="H85" s="507" t="s">
        <v>132</v>
      </c>
      <c r="I85" s="507">
        <v>1</v>
      </c>
      <c r="J85" s="507">
        <v>100</v>
      </c>
      <c r="K85" s="507">
        <v>1200</v>
      </c>
      <c r="L85" s="508"/>
      <c r="M85" s="508"/>
      <c r="N85" s="508"/>
      <c r="O85" s="508"/>
      <c r="P85" s="508"/>
      <c r="Q85" s="508"/>
      <c r="R85" s="508"/>
      <c r="S85" s="508"/>
    </row>
    <row r="86" s="488" customFormat="1" ht="33.95" customHeight="1" spans="1:19">
      <c r="A86" s="508"/>
      <c r="B86" s="508"/>
      <c r="C86" s="508"/>
      <c r="D86" s="507"/>
      <c r="E86" s="507"/>
      <c r="F86" s="507"/>
      <c r="G86" s="508"/>
      <c r="H86" s="507" t="s">
        <v>133</v>
      </c>
      <c r="I86" s="507">
        <v>1</v>
      </c>
      <c r="J86" s="507">
        <v>100</v>
      </c>
      <c r="K86" s="507">
        <v>1200</v>
      </c>
      <c r="L86" s="508"/>
      <c r="M86" s="508"/>
      <c r="N86" s="508"/>
      <c r="O86" s="508"/>
      <c r="P86" s="508"/>
      <c r="Q86" s="508"/>
      <c r="R86" s="508"/>
      <c r="S86" s="508"/>
    </row>
    <row r="87" s="488" customFormat="1" ht="33.95" customHeight="1" spans="1:19">
      <c r="A87" s="508"/>
      <c r="B87" s="508"/>
      <c r="C87" s="508"/>
      <c r="D87" s="507"/>
      <c r="E87" s="507"/>
      <c r="F87" s="507"/>
      <c r="G87" s="508"/>
      <c r="H87" s="507" t="s">
        <v>134</v>
      </c>
      <c r="I87" s="507">
        <v>1</v>
      </c>
      <c r="J87" s="507">
        <v>100</v>
      </c>
      <c r="K87" s="507">
        <v>1200</v>
      </c>
      <c r="L87" s="508"/>
      <c r="M87" s="508"/>
      <c r="N87" s="508"/>
      <c r="O87" s="508"/>
      <c r="P87" s="508"/>
      <c r="Q87" s="508"/>
      <c r="R87" s="508"/>
      <c r="S87" s="508"/>
    </row>
    <row r="88" s="488" customFormat="1" ht="33.95" customHeight="1" spans="1:19">
      <c r="A88" s="508"/>
      <c r="B88" s="508"/>
      <c r="C88" s="508"/>
      <c r="D88" s="507"/>
      <c r="E88" s="507"/>
      <c r="F88" s="507"/>
      <c r="G88" s="508"/>
      <c r="H88" s="507" t="s">
        <v>135</v>
      </c>
      <c r="I88" s="507">
        <v>1</v>
      </c>
      <c r="J88" s="507">
        <v>80</v>
      </c>
      <c r="K88" s="507">
        <v>1000</v>
      </c>
      <c r="L88" s="508"/>
      <c r="M88" s="508"/>
      <c r="N88" s="508"/>
      <c r="O88" s="508"/>
      <c r="P88" s="508"/>
      <c r="Q88" s="508"/>
      <c r="R88" s="508"/>
      <c r="S88" s="508"/>
    </row>
    <row r="89" s="488" customFormat="1" ht="33.95" customHeight="1" spans="1:19">
      <c r="A89" s="509"/>
      <c r="B89" s="509"/>
      <c r="C89" s="509"/>
      <c r="D89" s="507"/>
      <c r="E89" s="507"/>
      <c r="F89" s="507"/>
      <c r="G89" s="509"/>
      <c r="H89" s="507" t="s">
        <v>136</v>
      </c>
      <c r="I89" s="507">
        <v>1</v>
      </c>
      <c r="J89" s="507">
        <v>30</v>
      </c>
      <c r="K89" s="507">
        <v>500</v>
      </c>
      <c r="L89" s="509"/>
      <c r="M89" s="509"/>
      <c r="N89" s="509"/>
      <c r="O89" s="509"/>
      <c r="P89" s="509"/>
      <c r="Q89" s="509"/>
      <c r="R89" s="509"/>
      <c r="S89" s="509"/>
    </row>
    <row r="90" s="488" customFormat="1" ht="33.95" customHeight="1" spans="1:19">
      <c r="A90" s="506">
        <f>MAX($A$1:A85)+1</f>
        <v>11</v>
      </c>
      <c r="B90" s="506" t="s">
        <v>137</v>
      </c>
      <c r="C90" s="506" t="s">
        <v>138</v>
      </c>
      <c r="D90" s="507" t="s">
        <v>41</v>
      </c>
      <c r="E90" s="507">
        <v>104</v>
      </c>
      <c r="F90" s="507">
        <v>400</v>
      </c>
      <c r="G90" s="507" t="s">
        <v>26</v>
      </c>
      <c r="H90" s="507" t="s">
        <v>139</v>
      </c>
      <c r="I90" s="507">
        <v>1</v>
      </c>
      <c r="J90" s="507">
        <v>500</v>
      </c>
      <c r="K90" s="507">
        <v>5500</v>
      </c>
      <c r="L90" s="506">
        <v>130</v>
      </c>
      <c r="M90" s="506">
        <v>0</v>
      </c>
      <c r="N90" s="506"/>
      <c r="O90" s="506"/>
      <c r="P90" s="506" t="s">
        <v>140</v>
      </c>
      <c r="Q90" s="506" t="s">
        <v>141</v>
      </c>
      <c r="R90" s="506" t="s">
        <v>31</v>
      </c>
      <c r="S90" s="506" t="s">
        <v>98</v>
      </c>
    </row>
    <row r="91" s="488" customFormat="1" ht="33.95" customHeight="1" spans="1:19">
      <c r="A91" s="508"/>
      <c r="B91" s="508"/>
      <c r="C91" s="508"/>
      <c r="D91" s="507" t="s">
        <v>142</v>
      </c>
      <c r="E91" s="507">
        <v>165</v>
      </c>
      <c r="F91" s="507">
        <v>400</v>
      </c>
      <c r="G91" s="507" t="s">
        <v>26</v>
      </c>
      <c r="H91" s="507" t="s">
        <v>139</v>
      </c>
      <c r="I91" s="507">
        <v>1</v>
      </c>
      <c r="J91" s="507">
        <v>450</v>
      </c>
      <c r="K91" s="507">
        <v>4500</v>
      </c>
      <c r="L91" s="508"/>
      <c r="M91" s="508"/>
      <c r="N91" s="508"/>
      <c r="O91" s="508"/>
      <c r="P91" s="508"/>
      <c r="Q91" s="508"/>
      <c r="R91" s="508"/>
      <c r="S91" s="508"/>
    </row>
    <row r="92" s="488" customFormat="1" ht="33.95" customHeight="1" spans="1:19">
      <c r="A92" s="508"/>
      <c r="B92" s="508"/>
      <c r="C92" s="508"/>
      <c r="D92" s="507" t="s">
        <v>52</v>
      </c>
      <c r="E92" s="507">
        <v>45</v>
      </c>
      <c r="F92" s="507">
        <v>500</v>
      </c>
      <c r="G92" s="507" t="s">
        <v>26</v>
      </c>
      <c r="H92" s="507" t="s">
        <v>143</v>
      </c>
      <c r="I92" s="507">
        <v>1</v>
      </c>
      <c r="J92" s="507">
        <v>120</v>
      </c>
      <c r="K92" s="507">
        <v>2500</v>
      </c>
      <c r="L92" s="508"/>
      <c r="M92" s="508"/>
      <c r="N92" s="508"/>
      <c r="O92" s="508"/>
      <c r="P92" s="508"/>
      <c r="Q92" s="508"/>
      <c r="R92" s="508"/>
      <c r="S92" s="508"/>
    </row>
    <row r="93" s="488" customFormat="1" ht="33.95" customHeight="1" spans="1:19">
      <c r="A93" s="508"/>
      <c r="B93" s="508"/>
      <c r="C93" s="508"/>
      <c r="D93" s="507"/>
      <c r="E93" s="507"/>
      <c r="F93" s="507"/>
      <c r="G93" s="507"/>
      <c r="H93" s="507" t="s">
        <v>143</v>
      </c>
      <c r="I93" s="507">
        <v>1</v>
      </c>
      <c r="J93" s="534">
        <v>100</v>
      </c>
      <c r="K93" s="507">
        <v>2500</v>
      </c>
      <c r="L93" s="508"/>
      <c r="M93" s="508"/>
      <c r="N93" s="508"/>
      <c r="O93" s="508"/>
      <c r="P93" s="508"/>
      <c r="Q93" s="508"/>
      <c r="R93" s="508"/>
      <c r="S93" s="508"/>
    </row>
    <row r="94" s="488" customFormat="1" ht="33.95" customHeight="1" spans="1:19">
      <c r="A94" s="508"/>
      <c r="B94" s="508"/>
      <c r="C94" s="508"/>
      <c r="D94" s="507"/>
      <c r="E94" s="507"/>
      <c r="F94" s="507"/>
      <c r="G94" s="507"/>
      <c r="H94" s="507" t="s">
        <v>144</v>
      </c>
      <c r="I94" s="507">
        <v>1</v>
      </c>
      <c r="J94" s="534" t="s">
        <v>145</v>
      </c>
      <c r="K94" s="507">
        <v>1800</v>
      </c>
      <c r="L94" s="508"/>
      <c r="M94" s="508"/>
      <c r="N94" s="508"/>
      <c r="O94" s="508"/>
      <c r="P94" s="508"/>
      <c r="Q94" s="508"/>
      <c r="R94" s="508"/>
      <c r="S94" s="508"/>
    </row>
    <row r="95" s="488" customFormat="1" ht="38.45" customHeight="1" spans="1:19">
      <c r="A95" s="508"/>
      <c r="B95" s="508"/>
      <c r="C95" s="508"/>
      <c r="D95" s="507"/>
      <c r="E95" s="507"/>
      <c r="F95" s="507"/>
      <c r="G95" s="507"/>
      <c r="H95" s="507" t="s">
        <v>144</v>
      </c>
      <c r="I95" s="507">
        <v>1</v>
      </c>
      <c r="J95" s="507">
        <v>30</v>
      </c>
      <c r="K95" s="507">
        <v>1500</v>
      </c>
      <c r="L95" s="508"/>
      <c r="M95" s="508"/>
      <c r="N95" s="508"/>
      <c r="O95" s="508"/>
      <c r="P95" s="508"/>
      <c r="Q95" s="508"/>
      <c r="R95" s="508"/>
      <c r="S95" s="508"/>
    </row>
    <row r="96" s="488" customFormat="1" ht="38.45" customHeight="1" spans="1:19">
      <c r="A96" s="508"/>
      <c r="B96" s="508"/>
      <c r="C96" s="508"/>
      <c r="D96" s="507"/>
      <c r="E96" s="507"/>
      <c r="F96" s="507"/>
      <c r="G96" s="507"/>
      <c r="H96" s="507" t="s">
        <v>144</v>
      </c>
      <c r="I96" s="507">
        <v>1</v>
      </c>
      <c r="J96" s="507">
        <v>30</v>
      </c>
      <c r="K96" s="507">
        <v>1500</v>
      </c>
      <c r="L96" s="508"/>
      <c r="M96" s="508"/>
      <c r="N96" s="508"/>
      <c r="O96" s="508"/>
      <c r="P96" s="508"/>
      <c r="Q96" s="508"/>
      <c r="R96" s="508"/>
      <c r="S96" s="508"/>
    </row>
    <row r="97" s="487" customFormat="1" ht="38.45" customHeight="1" spans="1:19">
      <c r="A97" s="508"/>
      <c r="B97" s="508"/>
      <c r="C97" s="508"/>
      <c r="D97" s="507"/>
      <c r="E97" s="507"/>
      <c r="F97" s="507"/>
      <c r="G97" s="507"/>
      <c r="H97" s="507" t="s">
        <v>144</v>
      </c>
      <c r="I97" s="507">
        <v>1</v>
      </c>
      <c r="J97" s="534" t="s">
        <v>146</v>
      </c>
      <c r="K97" s="507">
        <v>1200</v>
      </c>
      <c r="L97" s="508"/>
      <c r="M97" s="508"/>
      <c r="N97" s="508"/>
      <c r="O97" s="508"/>
      <c r="P97" s="508"/>
      <c r="Q97" s="508"/>
      <c r="R97" s="508"/>
      <c r="S97" s="508"/>
    </row>
    <row r="98" s="487" customFormat="1" ht="38.45" customHeight="1" spans="1:19">
      <c r="A98" s="508"/>
      <c r="B98" s="508"/>
      <c r="C98" s="508"/>
      <c r="D98" s="507"/>
      <c r="E98" s="507"/>
      <c r="F98" s="507"/>
      <c r="G98" s="507"/>
      <c r="H98" s="507" t="s">
        <v>144</v>
      </c>
      <c r="I98" s="507">
        <v>1</v>
      </c>
      <c r="J98" s="534" t="s">
        <v>147</v>
      </c>
      <c r="K98" s="507">
        <v>1000</v>
      </c>
      <c r="L98" s="508"/>
      <c r="M98" s="508"/>
      <c r="N98" s="508"/>
      <c r="O98" s="508"/>
      <c r="P98" s="508"/>
      <c r="Q98" s="508"/>
      <c r="R98" s="508"/>
      <c r="S98" s="508"/>
    </row>
    <row r="99" s="487" customFormat="1" ht="38.45" customHeight="1" spans="1:19">
      <c r="A99" s="508"/>
      <c r="B99" s="508"/>
      <c r="C99" s="508"/>
      <c r="D99" s="507"/>
      <c r="E99" s="507"/>
      <c r="F99" s="507"/>
      <c r="G99" s="507"/>
      <c r="H99" s="507" t="s">
        <v>144</v>
      </c>
      <c r="I99" s="507">
        <v>1</v>
      </c>
      <c r="J99" s="534" t="s">
        <v>148</v>
      </c>
      <c r="K99" s="507">
        <v>1000</v>
      </c>
      <c r="L99" s="508"/>
      <c r="M99" s="508"/>
      <c r="N99" s="508"/>
      <c r="O99" s="508"/>
      <c r="P99" s="508"/>
      <c r="Q99" s="508"/>
      <c r="R99" s="508"/>
      <c r="S99" s="508"/>
    </row>
    <row r="100" s="487" customFormat="1" ht="38.45" customHeight="1" spans="1:19">
      <c r="A100" s="508"/>
      <c r="B100" s="508"/>
      <c r="C100" s="508"/>
      <c r="D100" s="507"/>
      <c r="E100" s="507"/>
      <c r="F100" s="507"/>
      <c r="G100" s="507"/>
      <c r="H100" s="507" t="s">
        <v>144</v>
      </c>
      <c r="I100" s="507">
        <v>1</v>
      </c>
      <c r="J100" s="534" t="s">
        <v>149</v>
      </c>
      <c r="K100" s="507">
        <v>1000</v>
      </c>
      <c r="L100" s="508"/>
      <c r="M100" s="508"/>
      <c r="N100" s="508"/>
      <c r="O100" s="508"/>
      <c r="P100" s="508"/>
      <c r="Q100" s="508"/>
      <c r="R100" s="508"/>
      <c r="S100" s="508"/>
    </row>
    <row r="101" s="487" customFormat="1" ht="38.45" customHeight="1" spans="1:19">
      <c r="A101" s="509"/>
      <c r="B101" s="509"/>
      <c r="C101" s="509"/>
      <c r="D101" s="507"/>
      <c r="E101" s="507"/>
      <c r="F101" s="507"/>
      <c r="G101" s="507"/>
      <c r="H101" s="507" t="s">
        <v>144</v>
      </c>
      <c r="I101" s="507">
        <v>1</v>
      </c>
      <c r="J101" s="507">
        <v>8</v>
      </c>
      <c r="K101" s="507">
        <v>1000</v>
      </c>
      <c r="L101" s="509"/>
      <c r="M101" s="509"/>
      <c r="N101" s="509"/>
      <c r="O101" s="509"/>
      <c r="P101" s="509"/>
      <c r="Q101" s="509"/>
      <c r="R101" s="509"/>
      <c r="S101" s="509"/>
    </row>
    <row r="102" s="487" customFormat="1" ht="38.45" customHeight="1" spans="1:19">
      <c r="A102" s="506">
        <f>MAX($A$1:A97)+1</f>
        <v>12</v>
      </c>
      <c r="B102" s="506" t="s">
        <v>150</v>
      </c>
      <c r="C102" s="506" t="s">
        <v>150</v>
      </c>
      <c r="D102" s="507" t="s">
        <v>142</v>
      </c>
      <c r="E102" s="507">
        <v>67</v>
      </c>
      <c r="F102" s="507">
        <v>350</v>
      </c>
      <c r="G102" s="507" t="s">
        <v>26</v>
      </c>
      <c r="H102" s="507" t="s">
        <v>27</v>
      </c>
      <c r="I102" s="507">
        <v>1</v>
      </c>
      <c r="J102" s="507">
        <v>180</v>
      </c>
      <c r="K102" s="507">
        <v>2500</v>
      </c>
      <c r="L102" s="506">
        <v>130</v>
      </c>
      <c r="M102" s="506">
        <v>0</v>
      </c>
      <c r="N102" s="506">
        <v>65</v>
      </c>
      <c r="O102" s="506">
        <v>65</v>
      </c>
      <c r="P102" s="506" t="s">
        <v>151</v>
      </c>
      <c r="Q102" s="506">
        <v>63508999</v>
      </c>
      <c r="R102" s="506" t="s">
        <v>31</v>
      </c>
      <c r="S102" s="506">
        <v>87560772</v>
      </c>
    </row>
    <row r="103" s="487" customFormat="1" ht="38.45" customHeight="1" spans="1:19">
      <c r="A103" s="508"/>
      <c r="B103" s="508"/>
      <c r="C103" s="508"/>
      <c r="D103" s="507" t="s">
        <v>41</v>
      </c>
      <c r="E103" s="507">
        <v>113</v>
      </c>
      <c r="F103" s="507">
        <v>350</v>
      </c>
      <c r="G103" s="507" t="s">
        <v>26</v>
      </c>
      <c r="H103" s="507" t="s">
        <v>35</v>
      </c>
      <c r="I103" s="507">
        <v>1</v>
      </c>
      <c r="J103" s="507">
        <v>80</v>
      </c>
      <c r="K103" s="507">
        <v>2000</v>
      </c>
      <c r="L103" s="508"/>
      <c r="M103" s="508"/>
      <c r="N103" s="508"/>
      <c r="O103" s="508"/>
      <c r="P103" s="508"/>
      <c r="Q103" s="508"/>
      <c r="R103" s="508"/>
      <c r="S103" s="508"/>
    </row>
    <row r="104" s="487" customFormat="1" ht="38.45" customHeight="1" spans="1:19">
      <c r="A104" s="508"/>
      <c r="B104" s="508"/>
      <c r="C104" s="508"/>
      <c r="D104" s="507" t="s">
        <v>52</v>
      </c>
      <c r="E104" s="507">
        <v>8</v>
      </c>
      <c r="F104" s="507">
        <v>480</v>
      </c>
      <c r="G104" s="507" t="s">
        <v>26</v>
      </c>
      <c r="H104" s="507" t="s">
        <v>35</v>
      </c>
      <c r="I104" s="507">
        <v>1</v>
      </c>
      <c r="J104" s="507">
        <v>60</v>
      </c>
      <c r="K104" s="507">
        <v>1200</v>
      </c>
      <c r="L104" s="508"/>
      <c r="M104" s="508"/>
      <c r="N104" s="508"/>
      <c r="O104" s="508"/>
      <c r="P104" s="508"/>
      <c r="Q104" s="508"/>
      <c r="R104" s="508"/>
      <c r="S104" s="508"/>
    </row>
    <row r="105" s="487" customFormat="1" ht="38.45" customHeight="1" spans="1:19">
      <c r="A105" s="508"/>
      <c r="B105" s="508"/>
      <c r="C105" s="508"/>
      <c r="D105" s="507"/>
      <c r="E105" s="507"/>
      <c r="F105" s="507"/>
      <c r="G105" s="507"/>
      <c r="H105" s="507" t="s">
        <v>35</v>
      </c>
      <c r="I105" s="507">
        <v>1</v>
      </c>
      <c r="J105" s="507">
        <v>40</v>
      </c>
      <c r="K105" s="507">
        <v>1000</v>
      </c>
      <c r="L105" s="508"/>
      <c r="M105" s="508"/>
      <c r="N105" s="508"/>
      <c r="O105" s="508"/>
      <c r="P105" s="508"/>
      <c r="Q105" s="508"/>
      <c r="R105" s="508"/>
      <c r="S105" s="508"/>
    </row>
    <row r="106" s="487" customFormat="1" ht="38.45" customHeight="1" spans="1:19">
      <c r="A106" s="508"/>
      <c r="B106" s="508"/>
      <c r="C106" s="508"/>
      <c r="D106" s="507"/>
      <c r="E106" s="507"/>
      <c r="F106" s="507"/>
      <c r="G106" s="507"/>
      <c r="H106" s="507" t="s">
        <v>37</v>
      </c>
      <c r="I106" s="507">
        <v>1</v>
      </c>
      <c r="J106" s="507">
        <v>30</v>
      </c>
      <c r="K106" s="507">
        <v>800</v>
      </c>
      <c r="L106" s="508"/>
      <c r="M106" s="508"/>
      <c r="N106" s="508"/>
      <c r="O106" s="508"/>
      <c r="P106" s="508"/>
      <c r="Q106" s="508"/>
      <c r="R106" s="508"/>
      <c r="S106" s="508"/>
    </row>
    <row r="107" s="487" customFormat="1" ht="38.45" customHeight="1" spans="1:19">
      <c r="A107" s="508"/>
      <c r="B107" s="508"/>
      <c r="C107" s="508"/>
      <c r="D107" s="507"/>
      <c r="E107" s="507"/>
      <c r="F107" s="507"/>
      <c r="G107" s="507"/>
      <c r="H107" s="507" t="s">
        <v>37</v>
      </c>
      <c r="I107" s="507">
        <v>1</v>
      </c>
      <c r="J107" s="507">
        <v>25</v>
      </c>
      <c r="K107" s="507">
        <v>600</v>
      </c>
      <c r="L107" s="508"/>
      <c r="M107" s="508"/>
      <c r="N107" s="508"/>
      <c r="O107" s="508"/>
      <c r="P107" s="508"/>
      <c r="Q107" s="508"/>
      <c r="R107" s="508"/>
      <c r="S107" s="508"/>
    </row>
    <row r="108" s="487" customFormat="1" ht="33.95" customHeight="1" spans="1:19">
      <c r="A108" s="506">
        <f>MAX($A$1:A103)+1</f>
        <v>13</v>
      </c>
      <c r="B108" s="506" t="s">
        <v>152</v>
      </c>
      <c r="C108" s="506" t="s">
        <v>152</v>
      </c>
      <c r="D108" s="507" t="s">
        <v>46</v>
      </c>
      <c r="E108" s="507" t="s">
        <v>153</v>
      </c>
      <c r="F108" s="507">
        <v>400</v>
      </c>
      <c r="G108" s="507" t="s">
        <v>26</v>
      </c>
      <c r="H108" s="507" t="s">
        <v>27</v>
      </c>
      <c r="I108" s="507">
        <v>2</v>
      </c>
      <c r="J108" s="507">
        <v>1000</v>
      </c>
      <c r="K108" s="507">
        <v>4500</v>
      </c>
      <c r="L108" s="506">
        <v>130</v>
      </c>
      <c r="M108" s="506" t="s">
        <v>154</v>
      </c>
      <c r="N108" s="506">
        <v>60</v>
      </c>
      <c r="O108" s="506">
        <v>70</v>
      </c>
      <c r="P108" s="506" t="s">
        <v>155</v>
      </c>
      <c r="Q108" s="506" t="s">
        <v>156</v>
      </c>
      <c r="R108" s="506" t="s">
        <v>31</v>
      </c>
      <c r="S108" s="506">
        <v>87560772</v>
      </c>
    </row>
    <row r="109" s="487" customFormat="1" ht="33.95" customHeight="1" spans="1:19">
      <c r="A109" s="508"/>
      <c r="B109" s="508"/>
      <c r="C109" s="508"/>
      <c r="D109" s="507" t="s">
        <v>49</v>
      </c>
      <c r="E109" s="507" t="s">
        <v>157</v>
      </c>
      <c r="F109" s="507">
        <v>400</v>
      </c>
      <c r="G109" s="507" t="s">
        <v>26</v>
      </c>
      <c r="H109" s="507" t="s">
        <v>35</v>
      </c>
      <c r="I109" s="507">
        <v>5</v>
      </c>
      <c r="J109" s="507">
        <v>400</v>
      </c>
      <c r="K109" s="507">
        <v>2500</v>
      </c>
      <c r="L109" s="508"/>
      <c r="M109" s="508"/>
      <c r="N109" s="508"/>
      <c r="O109" s="508"/>
      <c r="P109" s="508"/>
      <c r="Q109" s="508"/>
      <c r="R109" s="508"/>
      <c r="S109" s="508"/>
    </row>
    <row r="110" s="487" customFormat="1" ht="33.95" customHeight="1" spans="1:19">
      <c r="A110" s="508"/>
      <c r="B110" s="508"/>
      <c r="C110" s="508"/>
      <c r="D110" s="507" t="s">
        <v>158</v>
      </c>
      <c r="E110" s="507" t="s">
        <v>159</v>
      </c>
      <c r="F110" s="507">
        <v>400</v>
      </c>
      <c r="G110" s="507" t="s">
        <v>26</v>
      </c>
      <c r="H110" s="507" t="s">
        <v>35</v>
      </c>
      <c r="I110" s="507">
        <v>5</v>
      </c>
      <c r="J110" s="507">
        <v>200</v>
      </c>
      <c r="K110" s="507">
        <v>1500</v>
      </c>
      <c r="L110" s="508"/>
      <c r="M110" s="508"/>
      <c r="N110" s="508"/>
      <c r="O110" s="508"/>
      <c r="P110" s="508"/>
      <c r="Q110" s="508"/>
      <c r="R110" s="508"/>
      <c r="S110" s="508"/>
    </row>
    <row r="111" s="487" customFormat="1" ht="33.95" customHeight="1" spans="1:19">
      <c r="A111" s="508"/>
      <c r="B111" s="508"/>
      <c r="C111" s="508"/>
      <c r="D111" s="507" t="s">
        <v>160</v>
      </c>
      <c r="E111" s="507" t="s">
        <v>161</v>
      </c>
      <c r="F111" s="507">
        <v>400</v>
      </c>
      <c r="G111" s="507" t="s">
        <v>26</v>
      </c>
      <c r="H111" s="507" t="s">
        <v>37</v>
      </c>
      <c r="I111" s="507">
        <v>1</v>
      </c>
      <c r="J111" s="507">
        <v>80</v>
      </c>
      <c r="K111" s="507">
        <v>750</v>
      </c>
      <c r="L111" s="508"/>
      <c r="M111" s="508"/>
      <c r="N111" s="508"/>
      <c r="O111" s="508"/>
      <c r="P111" s="508"/>
      <c r="Q111" s="508"/>
      <c r="R111" s="508"/>
      <c r="S111" s="508"/>
    </row>
    <row r="112" s="487" customFormat="1" ht="33.95" customHeight="1" spans="1:19">
      <c r="A112" s="508"/>
      <c r="B112" s="508"/>
      <c r="C112" s="508"/>
      <c r="D112" s="507" t="s">
        <v>68</v>
      </c>
      <c r="E112" s="507" t="s">
        <v>162</v>
      </c>
      <c r="F112" s="507">
        <v>500</v>
      </c>
      <c r="G112" s="507" t="s">
        <v>26</v>
      </c>
      <c r="H112" s="507" t="s">
        <v>37</v>
      </c>
      <c r="I112" s="507">
        <v>3</v>
      </c>
      <c r="J112" s="507">
        <v>60</v>
      </c>
      <c r="K112" s="507">
        <v>500</v>
      </c>
      <c r="L112" s="508"/>
      <c r="M112" s="508"/>
      <c r="N112" s="508"/>
      <c r="O112" s="508"/>
      <c r="P112" s="508"/>
      <c r="Q112" s="508"/>
      <c r="R112" s="508"/>
      <c r="S112" s="508"/>
    </row>
    <row r="113" s="487" customFormat="1" ht="33.95" customHeight="1" spans="1:19">
      <c r="A113" s="509"/>
      <c r="B113" s="509"/>
      <c r="C113" s="509"/>
      <c r="D113" s="507"/>
      <c r="E113" s="507"/>
      <c r="F113" s="507"/>
      <c r="G113" s="507"/>
      <c r="H113" s="507" t="s">
        <v>37</v>
      </c>
      <c r="I113" s="507">
        <v>2</v>
      </c>
      <c r="J113" s="507">
        <v>30</v>
      </c>
      <c r="K113" s="507">
        <v>500</v>
      </c>
      <c r="L113" s="509"/>
      <c r="M113" s="509"/>
      <c r="N113" s="509"/>
      <c r="O113" s="509"/>
      <c r="P113" s="509"/>
      <c r="Q113" s="509"/>
      <c r="R113" s="509"/>
      <c r="S113" s="509"/>
    </row>
    <row r="114" s="487" customFormat="1" ht="33.95" customHeight="1" spans="1:19">
      <c r="A114" s="506">
        <f>MAX($A$1:A109)+1</f>
        <v>14</v>
      </c>
      <c r="B114" s="506" t="s">
        <v>163</v>
      </c>
      <c r="C114" s="506" t="s">
        <v>163</v>
      </c>
      <c r="D114" s="507" t="s">
        <v>54</v>
      </c>
      <c r="E114" s="507">
        <v>60</v>
      </c>
      <c r="F114" s="507">
        <v>400</v>
      </c>
      <c r="G114" s="507" t="s">
        <v>26</v>
      </c>
      <c r="H114" s="507" t="s">
        <v>139</v>
      </c>
      <c r="I114" s="507">
        <v>1</v>
      </c>
      <c r="J114" s="507">
        <v>300</v>
      </c>
      <c r="K114" s="507">
        <v>5000</v>
      </c>
      <c r="L114" s="506">
        <v>130</v>
      </c>
      <c r="M114" s="506" t="s">
        <v>95</v>
      </c>
      <c r="N114" s="506">
        <v>65</v>
      </c>
      <c r="O114" s="506">
        <v>65</v>
      </c>
      <c r="P114" s="506" t="s">
        <v>164</v>
      </c>
      <c r="Q114" s="506" t="s">
        <v>165</v>
      </c>
      <c r="R114" s="506" t="s">
        <v>31</v>
      </c>
      <c r="S114" s="506">
        <v>87560772</v>
      </c>
    </row>
    <row r="115" s="487" customFormat="1" ht="33.95" customHeight="1" spans="1:19">
      <c r="A115" s="508"/>
      <c r="B115" s="508"/>
      <c r="C115" s="508"/>
      <c r="D115" s="507" t="s">
        <v>46</v>
      </c>
      <c r="E115" s="507">
        <v>16</v>
      </c>
      <c r="F115" s="507">
        <v>380</v>
      </c>
      <c r="G115" s="507" t="s">
        <v>26</v>
      </c>
      <c r="H115" s="507" t="s">
        <v>143</v>
      </c>
      <c r="I115" s="507">
        <v>1</v>
      </c>
      <c r="J115" s="507">
        <v>150</v>
      </c>
      <c r="K115" s="507">
        <v>3500</v>
      </c>
      <c r="L115" s="508"/>
      <c r="M115" s="508"/>
      <c r="N115" s="508"/>
      <c r="O115" s="508"/>
      <c r="P115" s="508"/>
      <c r="Q115" s="508"/>
      <c r="R115" s="508"/>
      <c r="S115" s="508"/>
    </row>
    <row r="116" s="487" customFormat="1" ht="33.95" customHeight="1" spans="1:19">
      <c r="A116" s="508"/>
      <c r="B116" s="508"/>
      <c r="C116" s="508"/>
      <c r="D116" s="507" t="s">
        <v>49</v>
      </c>
      <c r="E116" s="507">
        <v>70</v>
      </c>
      <c r="F116" s="507">
        <v>400</v>
      </c>
      <c r="G116" s="507" t="s">
        <v>26</v>
      </c>
      <c r="H116" s="507" t="s">
        <v>144</v>
      </c>
      <c r="I116" s="507">
        <v>1</v>
      </c>
      <c r="J116" s="507">
        <v>40</v>
      </c>
      <c r="K116" s="507">
        <v>2200</v>
      </c>
      <c r="L116" s="508"/>
      <c r="M116" s="508"/>
      <c r="N116" s="508"/>
      <c r="O116" s="508"/>
      <c r="P116" s="508"/>
      <c r="Q116" s="508"/>
      <c r="R116" s="508"/>
      <c r="S116" s="508"/>
    </row>
    <row r="117" s="487" customFormat="1" ht="33.95" customHeight="1" spans="1:19">
      <c r="A117" s="508"/>
      <c r="B117" s="508"/>
      <c r="C117" s="508"/>
      <c r="D117" s="507" t="s">
        <v>68</v>
      </c>
      <c r="E117" s="507">
        <v>6</v>
      </c>
      <c r="F117" s="507">
        <v>500</v>
      </c>
      <c r="G117" s="507" t="s">
        <v>26</v>
      </c>
      <c r="H117" s="507" t="s">
        <v>144</v>
      </c>
      <c r="I117" s="507">
        <v>1</v>
      </c>
      <c r="J117" s="507">
        <v>40</v>
      </c>
      <c r="K117" s="507">
        <v>2200</v>
      </c>
      <c r="L117" s="508"/>
      <c r="M117" s="508"/>
      <c r="N117" s="508"/>
      <c r="O117" s="508"/>
      <c r="P117" s="508"/>
      <c r="Q117" s="508"/>
      <c r="R117" s="508"/>
      <c r="S117" s="508"/>
    </row>
    <row r="118" s="487" customFormat="1" ht="33.95" customHeight="1" spans="1:19">
      <c r="A118" s="509"/>
      <c r="B118" s="509"/>
      <c r="C118" s="509"/>
      <c r="D118" s="507"/>
      <c r="E118" s="507"/>
      <c r="F118" s="507"/>
      <c r="G118" s="507"/>
      <c r="H118" s="507" t="s">
        <v>144</v>
      </c>
      <c r="I118" s="507">
        <v>1</v>
      </c>
      <c r="J118" s="507">
        <v>40</v>
      </c>
      <c r="K118" s="507">
        <v>2000</v>
      </c>
      <c r="L118" s="509"/>
      <c r="M118" s="509"/>
      <c r="N118" s="509"/>
      <c r="O118" s="509"/>
      <c r="P118" s="509"/>
      <c r="Q118" s="509"/>
      <c r="R118" s="509"/>
      <c r="S118" s="509"/>
    </row>
    <row r="119" s="487" customFormat="1" ht="28.9" customHeight="1" spans="1:19">
      <c r="A119" s="502">
        <f>MAX($A$1:A114)+1</f>
        <v>15</v>
      </c>
      <c r="B119" s="502" t="s">
        <v>166</v>
      </c>
      <c r="C119" s="502" t="s">
        <v>166</v>
      </c>
      <c r="D119" s="507" t="s">
        <v>25</v>
      </c>
      <c r="E119" s="507">
        <v>75</v>
      </c>
      <c r="F119" s="507">
        <v>380</v>
      </c>
      <c r="G119" s="506" t="s">
        <v>84</v>
      </c>
      <c r="H119" s="507" t="s">
        <v>139</v>
      </c>
      <c r="I119" s="507">
        <v>1</v>
      </c>
      <c r="J119" s="507">
        <v>150</v>
      </c>
      <c r="K119" s="507">
        <v>1800</v>
      </c>
      <c r="L119" s="506">
        <v>130</v>
      </c>
      <c r="M119" s="506" t="s">
        <v>84</v>
      </c>
      <c r="N119" s="506">
        <v>65</v>
      </c>
      <c r="O119" s="506">
        <v>65</v>
      </c>
      <c r="P119" s="506" t="s">
        <v>167</v>
      </c>
      <c r="Q119" s="506" t="s">
        <v>168</v>
      </c>
      <c r="R119" s="506" t="s">
        <v>31</v>
      </c>
      <c r="S119" s="506" t="s">
        <v>32</v>
      </c>
    </row>
    <row r="120" s="487" customFormat="1" ht="28.9" customHeight="1" spans="1:19">
      <c r="A120" s="504"/>
      <c r="B120" s="504"/>
      <c r="C120" s="504"/>
      <c r="D120" s="507" t="s">
        <v>36</v>
      </c>
      <c r="E120" s="508">
        <v>22</v>
      </c>
      <c r="F120" s="508">
        <v>350</v>
      </c>
      <c r="G120" s="508"/>
      <c r="H120" s="507" t="s">
        <v>143</v>
      </c>
      <c r="I120" s="507">
        <v>1</v>
      </c>
      <c r="J120" s="507">
        <v>70</v>
      </c>
      <c r="K120" s="507">
        <v>1200</v>
      </c>
      <c r="L120" s="508"/>
      <c r="M120" s="508"/>
      <c r="N120" s="508"/>
      <c r="O120" s="508"/>
      <c r="P120" s="508"/>
      <c r="Q120" s="508"/>
      <c r="R120" s="508"/>
      <c r="S120" s="508"/>
    </row>
    <row r="121" s="487" customFormat="1" ht="28.9" customHeight="1" spans="1:19">
      <c r="A121" s="504"/>
      <c r="B121" s="504"/>
      <c r="C121" s="504"/>
      <c r="D121" s="507" t="s">
        <v>38</v>
      </c>
      <c r="E121" s="507">
        <v>60</v>
      </c>
      <c r="F121" s="507">
        <v>350</v>
      </c>
      <c r="G121" s="508"/>
      <c r="H121" s="507" t="s">
        <v>144</v>
      </c>
      <c r="I121" s="507">
        <v>1</v>
      </c>
      <c r="J121" s="507">
        <v>50</v>
      </c>
      <c r="K121" s="507">
        <v>1000</v>
      </c>
      <c r="L121" s="509"/>
      <c r="M121" s="509"/>
      <c r="N121" s="509"/>
      <c r="O121" s="509"/>
      <c r="P121" s="508"/>
      <c r="Q121" s="508"/>
      <c r="R121" s="508"/>
      <c r="S121" s="508"/>
    </row>
    <row r="122" s="487" customFormat="1" ht="28.9" customHeight="1" spans="1:19">
      <c r="A122" s="504"/>
      <c r="B122" s="504"/>
      <c r="C122" s="504"/>
      <c r="D122" s="507" t="s">
        <v>169</v>
      </c>
      <c r="E122" s="507">
        <v>99</v>
      </c>
      <c r="F122" s="507">
        <v>350</v>
      </c>
      <c r="G122" s="508"/>
      <c r="H122" s="507"/>
      <c r="I122" s="507"/>
      <c r="J122" s="507"/>
      <c r="K122" s="507"/>
      <c r="L122" s="509"/>
      <c r="M122" s="509"/>
      <c r="N122" s="509"/>
      <c r="O122" s="509"/>
      <c r="P122" s="508"/>
      <c r="Q122" s="508"/>
      <c r="R122" s="508"/>
      <c r="S122" s="508"/>
    </row>
    <row r="123" s="487" customFormat="1" ht="28.9" customHeight="1" spans="1:19">
      <c r="A123" s="505"/>
      <c r="B123" s="505"/>
      <c r="C123" s="505"/>
      <c r="D123" s="533" t="s">
        <v>68</v>
      </c>
      <c r="E123" s="507">
        <v>1</v>
      </c>
      <c r="F123" s="507">
        <v>450</v>
      </c>
      <c r="G123" s="509"/>
      <c r="H123" s="507"/>
      <c r="I123" s="507"/>
      <c r="J123" s="507"/>
      <c r="K123" s="507"/>
      <c r="L123" s="507"/>
      <c r="M123" s="507"/>
      <c r="N123" s="507"/>
      <c r="O123" s="507"/>
      <c r="P123" s="509"/>
      <c r="Q123" s="509"/>
      <c r="R123" s="509"/>
      <c r="S123" s="509"/>
    </row>
    <row r="124" s="487" customFormat="1" ht="29.45" customHeight="1" spans="1:19">
      <c r="A124" s="506">
        <f>MAX($A$1:A119)+1</f>
        <v>16</v>
      </c>
      <c r="B124" s="506" t="s">
        <v>170</v>
      </c>
      <c r="C124" s="506" t="s">
        <v>170</v>
      </c>
      <c r="D124" s="507" t="s">
        <v>54</v>
      </c>
      <c r="E124" s="507">
        <v>100</v>
      </c>
      <c r="F124" s="507">
        <v>400</v>
      </c>
      <c r="G124" s="507" t="s">
        <v>26</v>
      </c>
      <c r="H124" s="507" t="s">
        <v>27</v>
      </c>
      <c r="I124" s="507">
        <v>1</v>
      </c>
      <c r="J124" s="507">
        <v>250</v>
      </c>
      <c r="K124" s="507">
        <v>18000</v>
      </c>
      <c r="L124" s="506">
        <v>130</v>
      </c>
      <c r="M124" s="506">
        <v>0</v>
      </c>
      <c r="N124" s="506">
        <v>65</v>
      </c>
      <c r="O124" s="506">
        <v>65</v>
      </c>
      <c r="P124" s="506" t="s">
        <v>171</v>
      </c>
      <c r="Q124" s="506" t="s">
        <v>172</v>
      </c>
      <c r="R124" s="506" t="s">
        <v>31</v>
      </c>
      <c r="S124" s="506" t="s">
        <v>98</v>
      </c>
    </row>
    <row r="125" s="487" customFormat="1" ht="29.45" customHeight="1" spans="1:19">
      <c r="A125" s="508"/>
      <c r="B125" s="508"/>
      <c r="C125" s="508"/>
      <c r="D125" s="507" t="s">
        <v>54</v>
      </c>
      <c r="E125" s="507">
        <v>30</v>
      </c>
      <c r="F125" s="507">
        <v>400</v>
      </c>
      <c r="G125" s="507" t="s">
        <v>26</v>
      </c>
      <c r="H125" s="507" t="s">
        <v>27</v>
      </c>
      <c r="I125" s="507">
        <v>1</v>
      </c>
      <c r="J125" s="507">
        <v>120</v>
      </c>
      <c r="K125" s="507">
        <v>15000</v>
      </c>
      <c r="L125" s="508"/>
      <c r="M125" s="508"/>
      <c r="N125" s="508"/>
      <c r="O125" s="508"/>
      <c r="P125" s="508"/>
      <c r="Q125" s="508"/>
      <c r="R125" s="508"/>
      <c r="S125" s="508"/>
    </row>
    <row r="126" s="487" customFormat="1" ht="29.45" customHeight="1" spans="1:19">
      <c r="A126" s="508"/>
      <c r="B126" s="508"/>
      <c r="C126" s="508"/>
      <c r="D126" s="507" t="s">
        <v>63</v>
      </c>
      <c r="E126" s="507">
        <v>50</v>
      </c>
      <c r="F126" s="507">
        <v>400</v>
      </c>
      <c r="G126" s="507" t="s">
        <v>26</v>
      </c>
      <c r="H126" s="507" t="s">
        <v>35</v>
      </c>
      <c r="I126" s="507">
        <v>2</v>
      </c>
      <c r="J126" s="507">
        <v>100</v>
      </c>
      <c r="K126" s="507">
        <v>12000</v>
      </c>
      <c r="L126" s="508"/>
      <c r="M126" s="508"/>
      <c r="N126" s="508"/>
      <c r="O126" s="508"/>
      <c r="P126" s="508"/>
      <c r="Q126" s="508"/>
      <c r="R126" s="508"/>
      <c r="S126" s="508"/>
    </row>
    <row r="127" s="487" customFormat="1" ht="29.45" customHeight="1" spans="1:19">
      <c r="A127" s="508"/>
      <c r="B127" s="508"/>
      <c r="C127" s="508"/>
      <c r="D127" s="507" t="s">
        <v>63</v>
      </c>
      <c r="E127" s="507">
        <v>20</v>
      </c>
      <c r="F127" s="507">
        <v>400</v>
      </c>
      <c r="G127" s="507" t="s">
        <v>26</v>
      </c>
      <c r="H127" s="507" t="s">
        <v>35</v>
      </c>
      <c r="I127" s="507">
        <v>4</v>
      </c>
      <c r="J127" s="507">
        <v>50</v>
      </c>
      <c r="K127" s="507">
        <v>8000</v>
      </c>
      <c r="L127" s="508"/>
      <c r="M127" s="508"/>
      <c r="N127" s="508"/>
      <c r="O127" s="508"/>
      <c r="P127" s="508"/>
      <c r="Q127" s="508"/>
      <c r="R127" s="508"/>
      <c r="S127" s="508"/>
    </row>
    <row r="128" s="487" customFormat="1" ht="29.45" customHeight="1" spans="1:19">
      <c r="A128" s="509"/>
      <c r="B128" s="509"/>
      <c r="C128" s="509"/>
      <c r="D128" s="507" t="s">
        <v>68</v>
      </c>
      <c r="E128" s="507">
        <v>9</v>
      </c>
      <c r="F128" s="507">
        <v>500</v>
      </c>
      <c r="G128" s="507" t="s">
        <v>26</v>
      </c>
      <c r="H128" s="507" t="s">
        <v>37</v>
      </c>
      <c r="I128" s="507">
        <v>5</v>
      </c>
      <c r="J128" s="507">
        <v>40</v>
      </c>
      <c r="K128" s="507">
        <v>5000</v>
      </c>
      <c r="L128" s="509"/>
      <c r="M128" s="509"/>
      <c r="N128" s="509"/>
      <c r="O128" s="509"/>
      <c r="P128" s="509"/>
      <c r="Q128" s="509"/>
      <c r="R128" s="509"/>
      <c r="S128" s="509"/>
    </row>
    <row r="129" s="487" customFormat="1" ht="33.95" customHeight="1" spans="1:19">
      <c r="A129" s="506">
        <f>MAX($A$1:A124)+1</f>
        <v>17</v>
      </c>
      <c r="B129" s="506" t="s">
        <v>173</v>
      </c>
      <c r="C129" s="506" t="s">
        <v>173</v>
      </c>
      <c r="D129" s="507" t="s">
        <v>54</v>
      </c>
      <c r="E129" s="507">
        <v>17</v>
      </c>
      <c r="F129" s="507">
        <v>400</v>
      </c>
      <c r="G129" s="507" t="s">
        <v>26</v>
      </c>
      <c r="H129" s="507" t="s">
        <v>27</v>
      </c>
      <c r="I129" s="507">
        <v>1</v>
      </c>
      <c r="J129" s="507">
        <v>350</v>
      </c>
      <c r="K129" s="507">
        <v>18000</v>
      </c>
      <c r="L129" s="506">
        <v>130</v>
      </c>
      <c r="M129" s="506">
        <v>0</v>
      </c>
      <c r="N129" s="506">
        <v>65</v>
      </c>
      <c r="O129" s="506">
        <v>65</v>
      </c>
      <c r="P129" s="506" t="s">
        <v>86</v>
      </c>
      <c r="Q129" s="506" t="s">
        <v>174</v>
      </c>
      <c r="R129" s="506" t="s">
        <v>31</v>
      </c>
      <c r="S129" s="506" t="s">
        <v>98</v>
      </c>
    </row>
    <row r="130" s="487" customFormat="1" ht="29.45" customHeight="1" spans="1:19">
      <c r="A130" s="508"/>
      <c r="B130" s="508"/>
      <c r="C130" s="508"/>
      <c r="D130" s="507" t="s">
        <v>61</v>
      </c>
      <c r="E130" s="507">
        <v>14</v>
      </c>
      <c r="F130" s="507">
        <v>400</v>
      </c>
      <c r="G130" s="507" t="s">
        <v>26</v>
      </c>
      <c r="H130" s="507" t="s">
        <v>27</v>
      </c>
      <c r="I130" s="507">
        <v>2</v>
      </c>
      <c r="J130" s="507">
        <v>150</v>
      </c>
      <c r="K130" s="507">
        <v>15000</v>
      </c>
      <c r="L130" s="508"/>
      <c r="M130" s="508"/>
      <c r="N130" s="508"/>
      <c r="O130" s="508"/>
      <c r="P130" s="508"/>
      <c r="Q130" s="508"/>
      <c r="R130" s="508"/>
      <c r="S130" s="508"/>
    </row>
    <row r="131" s="487" customFormat="1" ht="29.45" customHeight="1" spans="1:19">
      <c r="A131" s="508"/>
      <c r="B131" s="508"/>
      <c r="C131" s="508"/>
      <c r="D131" s="507" t="s">
        <v>46</v>
      </c>
      <c r="E131" s="507">
        <v>35</v>
      </c>
      <c r="F131" s="507">
        <v>400</v>
      </c>
      <c r="G131" s="507" t="s">
        <v>26</v>
      </c>
      <c r="H131" s="507" t="s">
        <v>35</v>
      </c>
      <c r="I131" s="507">
        <v>4</v>
      </c>
      <c r="J131" s="507">
        <v>90</v>
      </c>
      <c r="K131" s="507">
        <v>12000</v>
      </c>
      <c r="L131" s="508"/>
      <c r="M131" s="508"/>
      <c r="N131" s="508"/>
      <c r="O131" s="508"/>
      <c r="P131" s="508"/>
      <c r="Q131" s="508"/>
      <c r="R131" s="508"/>
      <c r="S131" s="508"/>
    </row>
    <row r="132" s="487" customFormat="1" ht="29.45" customHeight="1" spans="1:19">
      <c r="A132" s="508"/>
      <c r="B132" s="508"/>
      <c r="C132" s="508"/>
      <c r="D132" s="507" t="s">
        <v>49</v>
      </c>
      <c r="E132" s="507">
        <v>85</v>
      </c>
      <c r="F132" s="507">
        <v>400</v>
      </c>
      <c r="G132" s="507" t="s">
        <v>26</v>
      </c>
      <c r="H132" s="507" t="s">
        <v>35</v>
      </c>
      <c r="I132" s="507">
        <v>2</v>
      </c>
      <c r="J132" s="507">
        <v>72</v>
      </c>
      <c r="K132" s="507">
        <v>9600</v>
      </c>
      <c r="L132" s="508"/>
      <c r="M132" s="508"/>
      <c r="N132" s="508"/>
      <c r="O132" s="508"/>
      <c r="P132" s="508"/>
      <c r="Q132" s="508"/>
      <c r="R132" s="508"/>
      <c r="S132" s="508"/>
    </row>
    <row r="133" s="487" customFormat="1" ht="29.45" customHeight="1" spans="1:19">
      <c r="A133" s="509"/>
      <c r="B133" s="509"/>
      <c r="C133" s="509"/>
      <c r="D133" s="507" t="s">
        <v>39</v>
      </c>
      <c r="E133" s="507">
        <v>20</v>
      </c>
      <c r="F133" s="507">
        <v>500</v>
      </c>
      <c r="G133" s="507" t="s">
        <v>26</v>
      </c>
      <c r="H133" s="507" t="s">
        <v>37</v>
      </c>
      <c r="I133" s="507">
        <v>3</v>
      </c>
      <c r="J133" s="507">
        <v>20</v>
      </c>
      <c r="K133" s="507">
        <v>5000</v>
      </c>
      <c r="L133" s="509"/>
      <c r="M133" s="509"/>
      <c r="N133" s="509"/>
      <c r="O133" s="509"/>
      <c r="P133" s="509"/>
      <c r="Q133" s="509"/>
      <c r="R133" s="509"/>
      <c r="S133" s="509"/>
    </row>
    <row r="134" s="487" customFormat="1" ht="29.45" customHeight="1" spans="1:19">
      <c r="A134" s="506">
        <f>MAX($A$1:A129)+1</f>
        <v>18</v>
      </c>
      <c r="B134" s="506" t="s">
        <v>175</v>
      </c>
      <c r="C134" s="506" t="s">
        <v>176</v>
      </c>
      <c r="D134" s="507" t="s">
        <v>54</v>
      </c>
      <c r="E134" s="507">
        <v>73</v>
      </c>
      <c r="F134" s="507">
        <v>400</v>
      </c>
      <c r="G134" s="507" t="s">
        <v>26</v>
      </c>
      <c r="H134" s="506" t="s">
        <v>177</v>
      </c>
      <c r="I134" s="507">
        <v>1</v>
      </c>
      <c r="J134" s="507" t="s">
        <v>178</v>
      </c>
      <c r="K134" s="507">
        <v>5000</v>
      </c>
      <c r="L134" s="506">
        <v>130</v>
      </c>
      <c r="M134" s="506">
        <v>0</v>
      </c>
      <c r="N134" s="506">
        <v>65</v>
      </c>
      <c r="O134" s="506">
        <v>65</v>
      </c>
      <c r="P134" s="506" t="s">
        <v>179</v>
      </c>
      <c r="Q134" s="506" t="s">
        <v>180</v>
      </c>
      <c r="R134" s="506" t="s">
        <v>31</v>
      </c>
      <c r="S134" s="536" t="s">
        <v>181</v>
      </c>
    </row>
    <row r="135" s="487" customFormat="1" ht="29.45" customHeight="1" spans="1:19">
      <c r="A135" s="508"/>
      <c r="B135" s="508"/>
      <c r="C135" s="508"/>
      <c r="D135" s="507" t="s">
        <v>61</v>
      </c>
      <c r="E135" s="507">
        <v>53</v>
      </c>
      <c r="F135" s="507">
        <v>400</v>
      </c>
      <c r="G135" s="507" t="s">
        <v>26</v>
      </c>
      <c r="H135" s="506" t="s">
        <v>182</v>
      </c>
      <c r="I135" s="507">
        <v>1</v>
      </c>
      <c r="J135" s="507" t="s">
        <v>183</v>
      </c>
      <c r="K135" s="507">
        <v>5000</v>
      </c>
      <c r="L135" s="508"/>
      <c r="M135" s="508"/>
      <c r="N135" s="508"/>
      <c r="O135" s="508"/>
      <c r="P135" s="508"/>
      <c r="Q135" s="508"/>
      <c r="R135" s="508"/>
      <c r="S135" s="537"/>
    </row>
    <row r="136" s="487" customFormat="1" ht="29.45" customHeight="1" spans="1:19">
      <c r="A136" s="508"/>
      <c r="B136" s="508"/>
      <c r="C136" s="508"/>
      <c r="D136" s="507" t="s">
        <v>62</v>
      </c>
      <c r="E136" s="507">
        <v>98</v>
      </c>
      <c r="F136" s="507">
        <v>400</v>
      </c>
      <c r="G136" s="507" t="s">
        <v>26</v>
      </c>
      <c r="H136" s="506"/>
      <c r="I136" s="507"/>
      <c r="J136" s="507"/>
      <c r="K136" s="507"/>
      <c r="L136" s="508"/>
      <c r="M136" s="508"/>
      <c r="N136" s="508"/>
      <c r="O136" s="508"/>
      <c r="P136" s="508"/>
      <c r="Q136" s="508"/>
      <c r="R136" s="508"/>
      <c r="S136" s="537"/>
    </row>
    <row r="137" s="487" customFormat="1" ht="29.45" customHeight="1" spans="1:19">
      <c r="A137" s="508"/>
      <c r="B137" s="508"/>
      <c r="C137" s="508"/>
      <c r="D137" s="507" t="s">
        <v>46</v>
      </c>
      <c r="E137" s="507">
        <v>46</v>
      </c>
      <c r="F137" s="507">
        <v>400</v>
      </c>
      <c r="G137" s="507" t="s">
        <v>26</v>
      </c>
      <c r="H137" s="507"/>
      <c r="I137" s="507"/>
      <c r="J137" s="507"/>
      <c r="K137" s="507"/>
      <c r="L137" s="508"/>
      <c r="M137" s="508"/>
      <c r="N137" s="508"/>
      <c r="O137" s="508"/>
      <c r="P137" s="508"/>
      <c r="Q137" s="508"/>
      <c r="R137" s="508"/>
      <c r="S137" s="537"/>
    </row>
    <row r="138" s="487" customFormat="1" ht="29.45" customHeight="1" spans="1:19">
      <c r="A138" s="508"/>
      <c r="B138" s="508"/>
      <c r="C138" s="508"/>
      <c r="D138" s="507" t="s">
        <v>49</v>
      </c>
      <c r="E138" s="507">
        <v>17</v>
      </c>
      <c r="F138" s="507">
        <v>400</v>
      </c>
      <c r="G138" s="507" t="s">
        <v>26</v>
      </c>
      <c r="H138" s="507"/>
      <c r="I138" s="507"/>
      <c r="J138" s="507"/>
      <c r="K138" s="507"/>
      <c r="L138" s="508"/>
      <c r="M138" s="508"/>
      <c r="N138" s="508"/>
      <c r="O138" s="508"/>
      <c r="P138" s="508"/>
      <c r="Q138" s="508"/>
      <c r="R138" s="508"/>
      <c r="S138" s="537"/>
    </row>
    <row r="139" s="487" customFormat="1" ht="29.45" customHeight="1" spans="1:19">
      <c r="A139" s="508"/>
      <c r="B139" s="508"/>
      <c r="C139" s="508"/>
      <c r="D139" s="507" t="s">
        <v>50</v>
      </c>
      <c r="E139" s="507">
        <v>30</v>
      </c>
      <c r="F139" s="507">
        <v>400</v>
      </c>
      <c r="G139" s="507" t="s">
        <v>26</v>
      </c>
      <c r="H139" s="507"/>
      <c r="I139" s="507"/>
      <c r="J139" s="507"/>
      <c r="K139" s="507"/>
      <c r="L139" s="508"/>
      <c r="M139" s="508"/>
      <c r="N139" s="508"/>
      <c r="O139" s="508"/>
      <c r="P139" s="508"/>
      <c r="Q139" s="508"/>
      <c r="R139" s="508"/>
      <c r="S139" s="537"/>
    </row>
    <row r="140" s="487" customFormat="1" ht="29.45" customHeight="1" spans="1:19">
      <c r="A140" s="508"/>
      <c r="B140" s="508"/>
      <c r="C140" s="508"/>
      <c r="D140" s="507" t="s">
        <v>184</v>
      </c>
      <c r="E140" s="507">
        <v>16</v>
      </c>
      <c r="F140" s="507">
        <v>500</v>
      </c>
      <c r="G140" s="507" t="s">
        <v>26</v>
      </c>
      <c r="H140" s="507"/>
      <c r="I140" s="507"/>
      <c r="J140" s="507"/>
      <c r="K140" s="507"/>
      <c r="L140" s="508"/>
      <c r="M140" s="508"/>
      <c r="N140" s="508"/>
      <c r="O140" s="508"/>
      <c r="P140" s="508"/>
      <c r="Q140" s="508"/>
      <c r="R140" s="508"/>
      <c r="S140" s="537"/>
    </row>
    <row r="141" s="487" customFormat="1" ht="29.45" customHeight="1" spans="1:19">
      <c r="A141" s="508"/>
      <c r="B141" s="508"/>
      <c r="C141" s="508"/>
      <c r="D141" s="507" t="s">
        <v>185</v>
      </c>
      <c r="E141" s="507">
        <v>5</v>
      </c>
      <c r="F141" s="507">
        <v>500</v>
      </c>
      <c r="G141" s="507" t="s">
        <v>26</v>
      </c>
      <c r="H141" s="507"/>
      <c r="I141" s="507"/>
      <c r="J141" s="507"/>
      <c r="K141" s="507"/>
      <c r="L141" s="508"/>
      <c r="M141" s="508"/>
      <c r="N141" s="508"/>
      <c r="O141" s="508"/>
      <c r="P141" s="508"/>
      <c r="Q141" s="508"/>
      <c r="R141" s="508"/>
      <c r="S141" s="537"/>
    </row>
    <row r="142" s="487" customFormat="1" ht="29.45" customHeight="1" spans="1:19">
      <c r="A142" s="509"/>
      <c r="B142" s="509"/>
      <c r="C142" s="509"/>
      <c r="D142" s="507" t="s">
        <v>186</v>
      </c>
      <c r="E142" s="507">
        <v>2</v>
      </c>
      <c r="F142" s="507">
        <v>500</v>
      </c>
      <c r="G142" s="507" t="s">
        <v>26</v>
      </c>
      <c r="H142" s="507"/>
      <c r="I142" s="507"/>
      <c r="J142" s="507"/>
      <c r="K142" s="507"/>
      <c r="L142" s="509"/>
      <c r="M142" s="509"/>
      <c r="N142" s="509"/>
      <c r="O142" s="509"/>
      <c r="P142" s="509"/>
      <c r="Q142" s="509"/>
      <c r="R142" s="509"/>
      <c r="S142" s="538"/>
    </row>
    <row r="143" s="487" customFormat="1" ht="33.95" customHeight="1" spans="1:19">
      <c r="A143" s="506">
        <f>MAX($A$1:A138)+1</f>
        <v>19</v>
      </c>
      <c r="B143" s="506" t="s">
        <v>187</v>
      </c>
      <c r="C143" s="506" t="s">
        <v>187</v>
      </c>
      <c r="D143" s="507" t="s">
        <v>25</v>
      </c>
      <c r="E143" s="507">
        <v>38</v>
      </c>
      <c r="F143" s="507">
        <v>328</v>
      </c>
      <c r="G143" s="507" t="s">
        <v>84</v>
      </c>
      <c r="H143" s="507" t="s">
        <v>188</v>
      </c>
      <c r="I143" s="507">
        <v>1</v>
      </c>
      <c r="J143" s="507">
        <v>300</v>
      </c>
      <c r="K143" s="507">
        <v>2900</v>
      </c>
      <c r="L143" s="506">
        <v>130</v>
      </c>
      <c r="M143" s="506">
        <v>0</v>
      </c>
      <c r="N143" s="506">
        <v>60</v>
      </c>
      <c r="O143" s="506">
        <v>70</v>
      </c>
      <c r="P143" s="506" t="s">
        <v>189</v>
      </c>
      <c r="Q143" s="506" t="s">
        <v>190</v>
      </c>
      <c r="R143" s="506" t="s">
        <v>31</v>
      </c>
      <c r="S143" s="506" t="s">
        <v>32</v>
      </c>
    </row>
    <row r="144" s="487" customFormat="1" ht="33.95" customHeight="1" spans="1:19">
      <c r="A144" s="508"/>
      <c r="B144" s="508"/>
      <c r="C144" s="508"/>
      <c r="D144" s="507" t="s">
        <v>33</v>
      </c>
      <c r="E144" s="507">
        <v>36</v>
      </c>
      <c r="F144" s="507">
        <v>328</v>
      </c>
      <c r="G144" s="507" t="s">
        <v>84</v>
      </c>
      <c r="H144" s="507" t="s">
        <v>188</v>
      </c>
      <c r="I144" s="507">
        <v>1</v>
      </c>
      <c r="J144" s="507">
        <v>250</v>
      </c>
      <c r="K144" s="507">
        <v>2900</v>
      </c>
      <c r="L144" s="508"/>
      <c r="M144" s="508"/>
      <c r="N144" s="508"/>
      <c r="O144" s="508"/>
      <c r="P144" s="508"/>
      <c r="Q144" s="508"/>
      <c r="R144" s="508"/>
      <c r="S144" s="508"/>
    </row>
    <row r="145" s="487" customFormat="1" ht="33.95" customHeight="1" spans="1:19">
      <c r="A145" s="508"/>
      <c r="B145" s="508"/>
      <c r="C145" s="508"/>
      <c r="D145" s="507" t="s">
        <v>36</v>
      </c>
      <c r="E145" s="507">
        <v>28</v>
      </c>
      <c r="F145" s="507">
        <v>328</v>
      </c>
      <c r="G145" s="507" t="s">
        <v>84</v>
      </c>
      <c r="H145" s="507" t="s">
        <v>191</v>
      </c>
      <c r="I145" s="507">
        <v>1</v>
      </c>
      <c r="J145" s="507">
        <v>150</v>
      </c>
      <c r="K145" s="507">
        <v>2400</v>
      </c>
      <c r="L145" s="508"/>
      <c r="M145" s="508"/>
      <c r="N145" s="508"/>
      <c r="O145" s="508"/>
      <c r="P145" s="508"/>
      <c r="Q145" s="508"/>
      <c r="R145" s="508"/>
      <c r="S145" s="508"/>
    </row>
    <row r="146" s="487" customFormat="1" ht="33.95" customHeight="1" spans="1:19">
      <c r="A146" s="508"/>
      <c r="B146" s="508"/>
      <c r="C146" s="508"/>
      <c r="D146" s="507" t="s">
        <v>68</v>
      </c>
      <c r="E146" s="507">
        <v>10</v>
      </c>
      <c r="F146" s="507">
        <v>500</v>
      </c>
      <c r="G146" s="507" t="s">
        <v>84</v>
      </c>
      <c r="H146" s="507" t="s">
        <v>191</v>
      </c>
      <c r="I146" s="507">
        <v>2</v>
      </c>
      <c r="J146" s="507">
        <v>100</v>
      </c>
      <c r="K146" s="507">
        <v>2000</v>
      </c>
      <c r="L146" s="508"/>
      <c r="M146" s="508"/>
      <c r="N146" s="508"/>
      <c r="O146" s="508"/>
      <c r="P146" s="508"/>
      <c r="Q146" s="508"/>
      <c r="R146" s="508"/>
      <c r="S146" s="508"/>
    </row>
    <row r="147" s="487" customFormat="1" ht="33.95" customHeight="1" spans="1:19">
      <c r="A147" s="509"/>
      <c r="B147" s="509"/>
      <c r="C147" s="509"/>
      <c r="D147" s="507"/>
      <c r="E147" s="507"/>
      <c r="F147" s="507"/>
      <c r="G147" s="507"/>
      <c r="H147" s="507" t="s">
        <v>192</v>
      </c>
      <c r="I147" s="507">
        <v>2</v>
      </c>
      <c r="J147" s="507">
        <v>40</v>
      </c>
      <c r="K147" s="507">
        <v>1900</v>
      </c>
      <c r="L147" s="509"/>
      <c r="M147" s="509"/>
      <c r="N147" s="509"/>
      <c r="O147" s="509"/>
      <c r="P147" s="509"/>
      <c r="Q147" s="509"/>
      <c r="R147" s="509"/>
      <c r="S147" s="509"/>
    </row>
    <row r="148" s="487" customFormat="1" ht="33.95" customHeight="1" spans="1:19">
      <c r="A148" s="502">
        <f>MAX($A$1:A143)+1</f>
        <v>20</v>
      </c>
      <c r="B148" s="502" t="s">
        <v>193</v>
      </c>
      <c r="C148" s="506" t="s">
        <v>193</v>
      </c>
      <c r="D148" s="507" t="s">
        <v>54</v>
      </c>
      <c r="E148" s="507">
        <v>39</v>
      </c>
      <c r="F148" s="507">
        <v>298</v>
      </c>
      <c r="G148" s="507" t="s">
        <v>26</v>
      </c>
      <c r="H148" s="507" t="s">
        <v>139</v>
      </c>
      <c r="I148" s="507">
        <v>1</v>
      </c>
      <c r="J148" s="507">
        <v>400</v>
      </c>
      <c r="K148" s="507">
        <v>3500</v>
      </c>
      <c r="L148" s="506">
        <v>130</v>
      </c>
      <c r="M148" s="506">
        <v>0</v>
      </c>
      <c r="N148" s="506">
        <v>65</v>
      </c>
      <c r="O148" s="506">
        <v>65</v>
      </c>
      <c r="P148" s="506" t="s">
        <v>194</v>
      </c>
      <c r="Q148" s="506" t="s">
        <v>195</v>
      </c>
      <c r="R148" s="506" t="s">
        <v>31</v>
      </c>
      <c r="S148" s="506" t="s">
        <v>32</v>
      </c>
    </row>
    <row r="149" s="487" customFormat="1" ht="33.95" customHeight="1" spans="1:19">
      <c r="A149" s="504"/>
      <c r="B149" s="504"/>
      <c r="C149" s="508"/>
      <c r="D149" s="507" t="s">
        <v>61</v>
      </c>
      <c r="E149" s="507">
        <v>222</v>
      </c>
      <c r="F149" s="507">
        <v>328</v>
      </c>
      <c r="G149" s="507" t="s">
        <v>26</v>
      </c>
      <c r="H149" s="507" t="s">
        <v>143</v>
      </c>
      <c r="I149" s="507">
        <v>1</v>
      </c>
      <c r="J149" s="507">
        <v>200</v>
      </c>
      <c r="K149" s="507">
        <v>2500</v>
      </c>
      <c r="L149" s="508"/>
      <c r="M149" s="508"/>
      <c r="N149" s="508"/>
      <c r="O149" s="508"/>
      <c r="P149" s="508"/>
      <c r="Q149" s="508"/>
      <c r="R149" s="508"/>
      <c r="S149" s="508"/>
    </row>
    <row r="150" s="487" customFormat="1" ht="33.95" customHeight="1" spans="1:19">
      <c r="A150" s="504"/>
      <c r="B150" s="504"/>
      <c r="C150" s="508"/>
      <c r="D150" s="507" t="s">
        <v>196</v>
      </c>
      <c r="E150" s="507">
        <v>29</v>
      </c>
      <c r="F150" s="507">
        <v>358</v>
      </c>
      <c r="G150" s="507" t="s">
        <v>26</v>
      </c>
      <c r="H150" s="507" t="s">
        <v>144</v>
      </c>
      <c r="I150" s="507">
        <v>4</v>
      </c>
      <c r="J150" s="507">
        <v>100</v>
      </c>
      <c r="K150" s="507">
        <v>800</v>
      </c>
      <c r="L150" s="508"/>
      <c r="M150" s="508"/>
      <c r="N150" s="508"/>
      <c r="O150" s="508"/>
      <c r="P150" s="508"/>
      <c r="Q150" s="508"/>
      <c r="R150" s="508"/>
      <c r="S150" s="508"/>
    </row>
    <row r="151" s="487" customFormat="1" ht="33.95" customHeight="1" spans="1:19">
      <c r="A151" s="504"/>
      <c r="B151" s="504"/>
      <c r="C151" s="508"/>
      <c r="D151" s="507" t="s">
        <v>52</v>
      </c>
      <c r="E151" s="507">
        <v>16</v>
      </c>
      <c r="F151" s="507">
        <v>488</v>
      </c>
      <c r="G151" s="507" t="s">
        <v>26</v>
      </c>
      <c r="H151" s="507" t="s">
        <v>144</v>
      </c>
      <c r="I151" s="507">
        <v>3</v>
      </c>
      <c r="J151" s="507">
        <v>70</v>
      </c>
      <c r="K151" s="507">
        <v>800</v>
      </c>
      <c r="L151" s="508"/>
      <c r="M151" s="508"/>
      <c r="N151" s="508"/>
      <c r="O151" s="508"/>
      <c r="P151" s="508"/>
      <c r="Q151" s="508"/>
      <c r="R151" s="508"/>
      <c r="S151" s="508"/>
    </row>
    <row r="152" s="487" customFormat="1" ht="33.95" customHeight="1" spans="1:19">
      <c r="A152" s="504"/>
      <c r="B152" s="504"/>
      <c r="C152" s="508"/>
      <c r="D152" s="507"/>
      <c r="E152" s="507"/>
      <c r="F152" s="507"/>
      <c r="G152" s="507"/>
      <c r="H152" s="507" t="s">
        <v>144</v>
      </c>
      <c r="I152" s="507">
        <v>1</v>
      </c>
      <c r="J152" s="507">
        <v>32</v>
      </c>
      <c r="K152" s="507">
        <v>800</v>
      </c>
      <c r="L152" s="508"/>
      <c r="M152" s="508"/>
      <c r="N152" s="508"/>
      <c r="O152" s="508"/>
      <c r="P152" s="508"/>
      <c r="Q152" s="508"/>
      <c r="R152" s="508"/>
      <c r="S152" s="508"/>
    </row>
    <row r="153" s="487" customFormat="1" ht="33.95" customHeight="1" spans="1:19">
      <c r="A153" s="504"/>
      <c r="B153" s="504"/>
      <c r="C153" s="508"/>
      <c r="D153" s="507"/>
      <c r="E153" s="507"/>
      <c r="F153" s="507"/>
      <c r="G153" s="507"/>
      <c r="H153" s="507" t="s">
        <v>139</v>
      </c>
      <c r="I153" s="507">
        <v>1</v>
      </c>
      <c r="J153" s="507">
        <v>600</v>
      </c>
      <c r="K153" s="507">
        <v>6500</v>
      </c>
      <c r="L153" s="508"/>
      <c r="M153" s="508"/>
      <c r="N153" s="508"/>
      <c r="O153" s="508"/>
      <c r="P153" s="508"/>
      <c r="Q153" s="508"/>
      <c r="R153" s="508"/>
      <c r="S153" s="508"/>
    </row>
    <row r="154" s="487" customFormat="1" ht="33.95" customHeight="1" spans="1:19">
      <c r="A154" s="505"/>
      <c r="B154" s="505"/>
      <c r="C154" s="509"/>
      <c r="D154" s="507"/>
      <c r="E154" s="507"/>
      <c r="F154" s="507"/>
      <c r="G154" s="507"/>
      <c r="H154" s="507" t="s">
        <v>144</v>
      </c>
      <c r="I154" s="507">
        <v>1</v>
      </c>
      <c r="J154" s="507">
        <v>150</v>
      </c>
      <c r="K154" s="507">
        <v>2000</v>
      </c>
      <c r="L154" s="509"/>
      <c r="M154" s="509"/>
      <c r="N154" s="509"/>
      <c r="O154" s="509"/>
      <c r="P154" s="509"/>
      <c r="Q154" s="509"/>
      <c r="R154" s="509"/>
      <c r="S154" s="509"/>
    </row>
    <row r="155" s="487" customFormat="1" ht="33.95" customHeight="1" spans="1:19">
      <c r="A155" s="506">
        <f>MAX($A$1:A150)+1</f>
        <v>21</v>
      </c>
      <c r="B155" s="506" t="s">
        <v>197</v>
      </c>
      <c r="C155" s="506" t="s">
        <v>197</v>
      </c>
      <c r="D155" s="507" t="s">
        <v>54</v>
      </c>
      <c r="E155" s="507">
        <v>98</v>
      </c>
      <c r="F155" s="507">
        <v>360</v>
      </c>
      <c r="G155" s="507" t="s">
        <v>26</v>
      </c>
      <c r="H155" s="507" t="s">
        <v>27</v>
      </c>
      <c r="I155" s="507">
        <v>1</v>
      </c>
      <c r="J155" s="507">
        <v>230</v>
      </c>
      <c r="K155" s="507">
        <v>3000</v>
      </c>
      <c r="L155" s="506">
        <v>130</v>
      </c>
      <c r="M155" s="506" t="s">
        <v>57</v>
      </c>
      <c r="N155" s="506"/>
      <c r="O155" s="506"/>
      <c r="P155" s="506" t="s">
        <v>198</v>
      </c>
      <c r="Q155" s="506">
        <v>87403722</v>
      </c>
      <c r="R155" s="506" t="s">
        <v>31</v>
      </c>
      <c r="S155" s="506">
        <v>87560772</v>
      </c>
    </row>
    <row r="156" s="487" customFormat="1" ht="33.95" customHeight="1" spans="1:19">
      <c r="A156" s="508"/>
      <c r="B156" s="508"/>
      <c r="C156" s="508"/>
      <c r="D156" s="507" t="s">
        <v>199</v>
      </c>
      <c r="E156" s="507">
        <v>40</v>
      </c>
      <c r="F156" s="507">
        <v>380</v>
      </c>
      <c r="G156" s="507" t="s">
        <v>26</v>
      </c>
      <c r="H156" s="507" t="s">
        <v>27</v>
      </c>
      <c r="I156" s="507">
        <v>1</v>
      </c>
      <c r="J156" s="507">
        <v>120</v>
      </c>
      <c r="K156" s="507">
        <v>2500</v>
      </c>
      <c r="L156" s="508"/>
      <c r="M156" s="508"/>
      <c r="N156" s="508"/>
      <c r="O156" s="508"/>
      <c r="P156" s="508"/>
      <c r="Q156" s="508"/>
      <c r="R156" s="508"/>
      <c r="S156" s="508"/>
    </row>
    <row r="157" s="487" customFormat="1" ht="33.95" customHeight="1" spans="1:19">
      <c r="A157" s="508"/>
      <c r="B157" s="508"/>
      <c r="C157" s="508"/>
      <c r="D157" s="507" t="s">
        <v>46</v>
      </c>
      <c r="E157" s="507">
        <v>33</v>
      </c>
      <c r="F157" s="507">
        <v>360</v>
      </c>
      <c r="G157" s="507" t="s">
        <v>26</v>
      </c>
      <c r="H157" s="507" t="s">
        <v>35</v>
      </c>
      <c r="I157" s="507">
        <v>1</v>
      </c>
      <c r="J157" s="507">
        <v>50</v>
      </c>
      <c r="K157" s="507">
        <v>1500</v>
      </c>
      <c r="L157" s="508"/>
      <c r="M157" s="508"/>
      <c r="N157" s="508"/>
      <c r="O157" s="508"/>
      <c r="P157" s="508"/>
      <c r="Q157" s="508"/>
      <c r="R157" s="508"/>
      <c r="S157" s="508"/>
    </row>
    <row r="158" s="487" customFormat="1" ht="33.95" customHeight="1" spans="1:19">
      <c r="A158" s="508"/>
      <c r="B158" s="508"/>
      <c r="C158" s="508"/>
      <c r="D158" s="507" t="s">
        <v>49</v>
      </c>
      <c r="E158" s="507">
        <v>41</v>
      </c>
      <c r="F158" s="507">
        <v>380</v>
      </c>
      <c r="G158" s="507" t="s">
        <v>26</v>
      </c>
      <c r="H158" s="507" t="s">
        <v>37</v>
      </c>
      <c r="I158" s="507">
        <v>6</v>
      </c>
      <c r="J158" s="507">
        <v>20</v>
      </c>
      <c r="K158" s="507">
        <v>600</v>
      </c>
      <c r="L158" s="508"/>
      <c r="M158" s="508"/>
      <c r="N158" s="508"/>
      <c r="O158" s="508"/>
      <c r="P158" s="508"/>
      <c r="Q158" s="508"/>
      <c r="R158" s="508"/>
      <c r="S158" s="508"/>
    </row>
    <row r="159" s="487" customFormat="1" ht="33.95" customHeight="1" spans="1:19">
      <c r="A159" s="508"/>
      <c r="B159" s="508"/>
      <c r="C159" s="508"/>
      <c r="D159" s="507" t="s">
        <v>200</v>
      </c>
      <c r="E159" s="507">
        <v>3</v>
      </c>
      <c r="F159" s="507">
        <v>500</v>
      </c>
      <c r="G159" s="507" t="s">
        <v>26</v>
      </c>
      <c r="H159" s="507"/>
      <c r="I159" s="507"/>
      <c r="J159" s="507"/>
      <c r="K159" s="507"/>
      <c r="L159" s="508"/>
      <c r="M159" s="508"/>
      <c r="N159" s="508"/>
      <c r="O159" s="508"/>
      <c r="P159" s="508"/>
      <c r="Q159" s="508"/>
      <c r="R159" s="508"/>
      <c r="S159" s="508"/>
    </row>
    <row r="160" s="487" customFormat="1" ht="39.6" customHeight="1" spans="1:19">
      <c r="A160" s="509"/>
      <c r="B160" s="509"/>
      <c r="C160" s="509"/>
      <c r="D160" s="507" t="s">
        <v>200</v>
      </c>
      <c r="E160" s="507">
        <v>2</v>
      </c>
      <c r="F160" s="507">
        <v>500</v>
      </c>
      <c r="G160" s="507" t="s">
        <v>26</v>
      </c>
      <c r="H160" s="507"/>
      <c r="I160" s="507"/>
      <c r="J160" s="507"/>
      <c r="K160" s="507"/>
      <c r="L160" s="509"/>
      <c r="M160" s="509"/>
      <c r="N160" s="509"/>
      <c r="O160" s="509"/>
      <c r="P160" s="509"/>
      <c r="Q160" s="509"/>
      <c r="R160" s="509"/>
      <c r="S160" s="509"/>
    </row>
    <row r="161" s="487" customFormat="1" ht="39.6" customHeight="1" spans="1:19">
      <c r="A161" s="506">
        <f>MAX($A$1:A156)+1</f>
        <v>22</v>
      </c>
      <c r="B161" s="506" t="s">
        <v>201</v>
      </c>
      <c r="C161" s="506" t="s">
        <v>201</v>
      </c>
      <c r="D161" s="507" t="s">
        <v>54</v>
      </c>
      <c r="E161" s="507">
        <v>50</v>
      </c>
      <c r="F161" s="507">
        <v>380</v>
      </c>
      <c r="G161" s="539" t="s">
        <v>26</v>
      </c>
      <c r="H161" s="507" t="s">
        <v>139</v>
      </c>
      <c r="I161" s="507">
        <v>2</v>
      </c>
      <c r="J161" s="507">
        <v>180</v>
      </c>
      <c r="K161" s="507">
        <v>2500</v>
      </c>
      <c r="L161" s="506">
        <v>130</v>
      </c>
      <c r="M161" s="506">
        <v>0</v>
      </c>
      <c r="N161" s="506"/>
      <c r="O161" s="506"/>
      <c r="P161" s="506" t="s">
        <v>202</v>
      </c>
      <c r="Q161" s="506" t="s">
        <v>203</v>
      </c>
      <c r="R161" s="506" t="s">
        <v>31</v>
      </c>
      <c r="S161" s="506" t="s">
        <v>32</v>
      </c>
    </row>
    <row r="162" s="487" customFormat="1" ht="39.6" customHeight="1" spans="1:19">
      <c r="A162" s="508"/>
      <c r="B162" s="508"/>
      <c r="C162" s="508"/>
      <c r="D162" s="507" t="s">
        <v>61</v>
      </c>
      <c r="E162" s="507">
        <v>42</v>
      </c>
      <c r="F162" s="507">
        <v>380</v>
      </c>
      <c r="G162" s="507" t="s">
        <v>26</v>
      </c>
      <c r="H162" s="507" t="s">
        <v>143</v>
      </c>
      <c r="I162" s="507">
        <v>1</v>
      </c>
      <c r="J162" s="507">
        <v>180</v>
      </c>
      <c r="K162" s="507">
        <v>2000</v>
      </c>
      <c r="L162" s="508"/>
      <c r="M162" s="508"/>
      <c r="N162" s="508"/>
      <c r="O162" s="508"/>
      <c r="P162" s="508"/>
      <c r="Q162" s="508"/>
      <c r="R162" s="508"/>
      <c r="S162" s="508"/>
    </row>
    <row r="163" s="487" customFormat="1" ht="38.45" customHeight="1" spans="1:19">
      <c r="A163" s="508"/>
      <c r="B163" s="508"/>
      <c r="C163" s="508"/>
      <c r="D163" s="507" t="s">
        <v>46</v>
      </c>
      <c r="E163" s="507">
        <v>51</v>
      </c>
      <c r="F163" s="507">
        <v>380</v>
      </c>
      <c r="G163" s="507" t="s">
        <v>26</v>
      </c>
      <c r="H163" s="507" t="s">
        <v>143</v>
      </c>
      <c r="I163" s="507">
        <v>2</v>
      </c>
      <c r="J163" s="507">
        <v>110</v>
      </c>
      <c r="K163" s="507">
        <v>1500</v>
      </c>
      <c r="L163" s="508"/>
      <c r="M163" s="508"/>
      <c r="N163" s="508"/>
      <c r="O163" s="508"/>
      <c r="P163" s="508"/>
      <c r="Q163" s="508"/>
      <c r="R163" s="508"/>
      <c r="S163" s="508"/>
    </row>
    <row r="164" s="487" customFormat="1" ht="38.45" customHeight="1" spans="1:19">
      <c r="A164" s="508"/>
      <c r="B164" s="508"/>
      <c r="C164" s="508"/>
      <c r="D164" s="507" t="s">
        <v>49</v>
      </c>
      <c r="E164" s="507">
        <v>39</v>
      </c>
      <c r="F164" s="507">
        <v>380</v>
      </c>
      <c r="G164" s="507" t="s">
        <v>26</v>
      </c>
      <c r="H164" s="507" t="s">
        <v>144</v>
      </c>
      <c r="I164" s="507">
        <v>4</v>
      </c>
      <c r="J164" s="507">
        <v>38</v>
      </c>
      <c r="K164" s="507">
        <v>1000</v>
      </c>
      <c r="L164" s="508"/>
      <c r="M164" s="508"/>
      <c r="N164" s="508"/>
      <c r="O164" s="508"/>
      <c r="P164" s="508"/>
      <c r="Q164" s="508"/>
      <c r="R164" s="508"/>
      <c r="S164" s="508"/>
    </row>
    <row r="165" s="487" customFormat="1" ht="38.45" customHeight="1" spans="1:19">
      <c r="A165" s="509"/>
      <c r="B165" s="509"/>
      <c r="C165" s="509"/>
      <c r="D165" s="507" t="s">
        <v>68</v>
      </c>
      <c r="E165" s="507">
        <v>19</v>
      </c>
      <c r="F165" s="507">
        <v>480</v>
      </c>
      <c r="G165" s="507" t="s">
        <v>26</v>
      </c>
      <c r="H165" s="507" t="s">
        <v>144</v>
      </c>
      <c r="I165" s="507">
        <v>1</v>
      </c>
      <c r="J165" s="507">
        <v>10</v>
      </c>
      <c r="K165" s="507">
        <v>600</v>
      </c>
      <c r="L165" s="509"/>
      <c r="M165" s="509"/>
      <c r="N165" s="509"/>
      <c r="O165" s="509"/>
      <c r="P165" s="509"/>
      <c r="Q165" s="509"/>
      <c r="R165" s="509"/>
      <c r="S165" s="509"/>
    </row>
    <row r="166" s="487" customFormat="1" ht="38.45" customHeight="1" spans="1:19">
      <c r="A166" s="506">
        <f>MAX($A$1:A161)+1</f>
        <v>23</v>
      </c>
      <c r="B166" s="506" t="s">
        <v>204</v>
      </c>
      <c r="C166" s="506" t="s">
        <v>204</v>
      </c>
      <c r="D166" s="507" t="s">
        <v>54</v>
      </c>
      <c r="E166" s="507">
        <v>20</v>
      </c>
      <c r="F166" s="507">
        <v>400</v>
      </c>
      <c r="G166" s="507" t="s">
        <v>26</v>
      </c>
      <c r="H166" s="507" t="s">
        <v>27</v>
      </c>
      <c r="I166" s="507">
        <v>1</v>
      </c>
      <c r="J166" s="507">
        <v>1100</v>
      </c>
      <c r="K166" s="507">
        <v>20000</v>
      </c>
      <c r="L166" s="506">
        <v>130</v>
      </c>
      <c r="M166" s="506">
        <v>0</v>
      </c>
      <c r="N166" s="506"/>
      <c r="O166" s="506"/>
      <c r="P166" s="506" t="s">
        <v>205</v>
      </c>
      <c r="Q166" s="506"/>
      <c r="R166" s="506" t="s">
        <v>31</v>
      </c>
      <c r="S166" s="506">
        <v>87560772</v>
      </c>
    </row>
    <row r="167" s="487" customFormat="1" ht="36.6" customHeight="1" spans="1:19">
      <c r="A167" s="508"/>
      <c r="B167" s="508"/>
      <c r="C167" s="508"/>
      <c r="D167" s="507" t="s">
        <v>61</v>
      </c>
      <c r="E167" s="507">
        <v>25</v>
      </c>
      <c r="F167" s="507">
        <v>400</v>
      </c>
      <c r="G167" s="507" t="s">
        <v>26</v>
      </c>
      <c r="H167" s="507" t="s">
        <v>35</v>
      </c>
      <c r="I167" s="507">
        <v>3</v>
      </c>
      <c r="J167" s="507">
        <v>300</v>
      </c>
      <c r="K167" s="507">
        <v>7500</v>
      </c>
      <c r="L167" s="508"/>
      <c r="M167" s="508"/>
      <c r="N167" s="508"/>
      <c r="O167" s="508"/>
      <c r="P167" s="508"/>
      <c r="Q167" s="508"/>
      <c r="R167" s="508"/>
      <c r="S167" s="508"/>
    </row>
    <row r="168" s="487" customFormat="1" ht="36.6" customHeight="1" spans="1:19">
      <c r="A168" s="508"/>
      <c r="B168" s="508"/>
      <c r="C168" s="508"/>
      <c r="D168" s="507" t="s">
        <v>62</v>
      </c>
      <c r="E168" s="507">
        <v>100</v>
      </c>
      <c r="F168" s="507">
        <v>400</v>
      </c>
      <c r="G168" s="507" t="s">
        <v>26</v>
      </c>
      <c r="H168" s="507" t="s">
        <v>206</v>
      </c>
      <c r="I168" s="507">
        <v>1</v>
      </c>
      <c r="J168" s="507">
        <v>110</v>
      </c>
      <c r="K168" s="507">
        <v>4000</v>
      </c>
      <c r="L168" s="508"/>
      <c r="M168" s="508"/>
      <c r="N168" s="508"/>
      <c r="O168" s="508"/>
      <c r="P168" s="508"/>
      <c r="Q168" s="508"/>
      <c r="R168" s="508"/>
      <c r="S168" s="508"/>
    </row>
    <row r="169" s="487" customFormat="1" ht="36.6" customHeight="1" spans="1:19">
      <c r="A169" s="508"/>
      <c r="B169" s="508"/>
      <c r="C169" s="508"/>
      <c r="D169" s="507" t="s">
        <v>46</v>
      </c>
      <c r="E169" s="507">
        <v>25</v>
      </c>
      <c r="F169" s="507">
        <v>400</v>
      </c>
      <c r="G169" s="507" t="s">
        <v>26</v>
      </c>
      <c r="H169" s="507" t="s">
        <v>207</v>
      </c>
      <c r="I169" s="507">
        <v>1</v>
      </c>
      <c r="J169" s="507">
        <v>100</v>
      </c>
      <c r="K169" s="507">
        <v>4000</v>
      </c>
      <c r="L169" s="508"/>
      <c r="M169" s="508"/>
      <c r="N169" s="508"/>
      <c r="O169" s="508"/>
      <c r="P169" s="508"/>
      <c r="Q169" s="508"/>
      <c r="R169" s="508"/>
      <c r="S169" s="508"/>
    </row>
    <row r="170" s="487" customFormat="1" ht="36.6" customHeight="1" spans="1:19">
      <c r="A170" s="508"/>
      <c r="B170" s="508"/>
      <c r="C170" s="508"/>
      <c r="D170" s="507" t="s">
        <v>49</v>
      </c>
      <c r="E170" s="507">
        <v>25</v>
      </c>
      <c r="F170" s="507">
        <v>400</v>
      </c>
      <c r="G170" s="507" t="s">
        <v>26</v>
      </c>
      <c r="H170" s="507" t="s">
        <v>208</v>
      </c>
      <c r="I170" s="507">
        <v>2</v>
      </c>
      <c r="J170" s="507">
        <v>45</v>
      </c>
      <c r="K170" s="507">
        <v>2000</v>
      </c>
      <c r="L170" s="508"/>
      <c r="M170" s="508"/>
      <c r="N170" s="508"/>
      <c r="O170" s="508"/>
      <c r="P170" s="508"/>
      <c r="Q170" s="508"/>
      <c r="R170" s="508"/>
      <c r="S170" s="508"/>
    </row>
    <row r="171" s="487" customFormat="1" ht="36.6" customHeight="1" spans="1:19">
      <c r="A171" s="508"/>
      <c r="B171" s="508"/>
      <c r="C171" s="508"/>
      <c r="D171" s="507" t="s">
        <v>50</v>
      </c>
      <c r="E171" s="507">
        <v>100</v>
      </c>
      <c r="F171" s="507">
        <v>400</v>
      </c>
      <c r="G171" s="507" t="s">
        <v>26</v>
      </c>
      <c r="H171" s="507" t="s">
        <v>209</v>
      </c>
      <c r="I171" s="507">
        <v>1</v>
      </c>
      <c r="J171" s="507">
        <v>10</v>
      </c>
      <c r="K171" s="507">
        <v>1000</v>
      </c>
      <c r="L171" s="508"/>
      <c r="M171" s="508"/>
      <c r="N171" s="508"/>
      <c r="O171" s="508"/>
      <c r="P171" s="508"/>
      <c r="Q171" s="508"/>
      <c r="R171" s="508"/>
      <c r="S171" s="508"/>
    </row>
    <row r="172" s="487" customFormat="1" ht="33.95" customHeight="1" spans="1:19">
      <c r="A172" s="509"/>
      <c r="B172" s="509"/>
      <c r="C172" s="509"/>
      <c r="D172" s="507" t="s">
        <v>39</v>
      </c>
      <c r="E172" s="507">
        <v>6</v>
      </c>
      <c r="F172" s="507">
        <v>500</v>
      </c>
      <c r="G172" s="507" t="s">
        <v>26</v>
      </c>
      <c r="H172" s="507"/>
      <c r="I172" s="507"/>
      <c r="J172" s="507"/>
      <c r="K172" s="507"/>
      <c r="L172" s="509"/>
      <c r="M172" s="509"/>
      <c r="N172" s="509"/>
      <c r="O172" s="509"/>
      <c r="P172" s="509"/>
      <c r="Q172" s="509"/>
      <c r="R172" s="509"/>
      <c r="S172" s="509"/>
    </row>
    <row r="173" s="487" customFormat="1" ht="33.95" customHeight="1" spans="1:19">
      <c r="A173" s="506">
        <v>24</v>
      </c>
      <c r="B173" s="506" t="s">
        <v>210</v>
      </c>
      <c r="C173" s="506" t="s">
        <v>211</v>
      </c>
      <c r="D173" s="507" t="s">
        <v>41</v>
      </c>
      <c r="E173" s="507">
        <v>54</v>
      </c>
      <c r="F173" s="507">
        <v>380</v>
      </c>
      <c r="G173" s="507" t="s">
        <v>26</v>
      </c>
      <c r="H173" s="507" t="s">
        <v>212</v>
      </c>
      <c r="I173" s="507">
        <v>1</v>
      </c>
      <c r="J173" s="507">
        <v>40</v>
      </c>
      <c r="K173" s="507">
        <v>1200</v>
      </c>
      <c r="L173" s="506">
        <v>130</v>
      </c>
      <c r="M173" s="506" t="s">
        <v>213</v>
      </c>
      <c r="N173" s="506">
        <v>65</v>
      </c>
      <c r="O173" s="506">
        <v>65</v>
      </c>
      <c r="P173" s="506" t="s">
        <v>214</v>
      </c>
      <c r="Q173" s="536"/>
      <c r="R173" s="506" t="s">
        <v>31</v>
      </c>
      <c r="S173" s="506" t="s">
        <v>32</v>
      </c>
    </row>
    <row r="174" s="487" customFormat="1" ht="33.95" customHeight="1" spans="1:19">
      <c r="A174" s="508"/>
      <c r="B174" s="508"/>
      <c r="C174" s="508"/>
      <c r="D174" s="507" t="s">
        <v>196</v>
      </c>
      <c r="E174" s="507">
        <v>46</v>
      </c>
      <c r="F174" s="507">
        <v>380</v>
      </c>
      <c r="G174" s="507" t="s">
        <v>26</v>
      </c>
      <c r="H174" s="507" t="s">
        <v>215</v>
      </c>
      <c r="I174" s="507">
        <v>1</v>
      </c>
      <c r="J174" s="507">
        <v>150</v>
      </c>
      <c r="K174" s="507">
        <v>2500</v>
      </c>
      <c r="L174" s="508"/>
      <c r="M174" s="508"/>
      <c r="N174" s="508"/>
      <c r="O174" s="508"/>
      <c r="P174" s="508"/>
      <c r="Q174" s="537"/>
      <c r="R174" s="508"/>
      <c r="S174" s="508"/>
    </row>
    <row r="175" s="487" customFormat="1" ht="33.95" customHeight="1" spans="1:19">
      <c r="A175" s="508"/>
      <c r="B175" s="508"/>
      <c r="C175" s="508"/>
      <c r="D175" s="507" t="s">
        <v>52</v>
      </c>
      <c r="E175" s="507">
        <v>5</v>
      </c>
      <c r="F175" s="507">
        <v>500</v>
      </c>
      <c r="G175" s="507" t="s">
        <v>26</v>
      </c>
      <c r="H175" s="507" t="s">
        <v>216</v>
      </c>
      <c r="I175" s="507">
        <v>1</v>
      </c>
      <c r="J175" s="507">
        <v>40</v>
      </c>
      <c r="K175" s="507">
        <v>800</v>
      </c>
      <c r="L175" s="508"/>
      <c r="M175" s="508"/>
      <c r="N175" s="508"/>
      <c r="O175" s="508"/>
      <c r="P175" s="508"/>
      <c r="Q175" s="537"/>
      <c r="R175" s="508"/>
      <c r="S175" s="508"/>
    </row>
    <row r="176" s="487" customFormat="1" ht="33.95" customHeight="1" spans="1:19">
      <c r="A176" s="508"/>
      <c r="B176" s="508"/>
      <c r="C176" s="508"/>
      <c r="D176" s="507"/>
      <c r="E176" s="507"/>
      <c r="F176" s="507"/>
      <c r="G176" s="507"/>
      <c r="H176" s="507" t="s">
        <v>217</v>
      </c>
      <c r="I176" s="507">
        <v>1</v>
      </c>
      <c r="J176" s="507">
        <v>180</v>
      </c>
      <c r="K176" s="507">
        <v>3000</v>
      </c>
      <c r="L176" s="508"/>
      <c r="M176" s="508"/>
      <c r="N176" s="508"/>
      <c r="O176" s="508"/>
      <c r="P176" s="508"/>
      <c r="Q176" s="537"/>
      <c r="R176" s="508"/>
      <c r="S176" s="508"/>
    </row>
    <row r="177" s="487" customFormat="1" ht="33.95" customHeight="1" spans="1:19">
      <c r="A177" s="508"/>
      <c r="B177" s="508"/>
      <c r="C177" s="508"/>
      <c r="D177" s="507"/>
      <c r="E177" s="507"/>
      <c r="F177" s="507"/>
      <c r="G177" s="507"/>
      <c r="H177" s="507" t="s">
        <v>218</v>
      </c>
      <c r="I177" s="507">
        <v>1</v>
      </c>
      <c r="J177" s="507">
        <v>300</v>
      </c>
      <c r="K177" s="507">
        <v>4000</v>
      </c>
      <c r="L177" s="508"/>
      <c r="M177" s="508"/>
      <c r="N177" s="508"/>
      <c r="O177" s="508"/>
      <c r="P177" s="508"/>
      <c r="Q177" s="537"/>
      <c r="R177" s="508"/>
      <c r="S177" s="508"/>
    </row>
    <row r="178" s="487" customFormat="1" ht="33.95" customHeight="1" spans="1:19">
      <c r="A178" s="508"/>
      <c r="B178" s="508"/>
      <c r="C178" s="508"/>
      <c r="D178" s="507"/>
      <c r="E178" s="507"/>
      <c r="F178" s="507"/>
      <c r="G178" s="507"/>
      <c r="H178" s="507" t="s">
        <v>219</v>
      </c>
      <c r="I178" s="507">
        <v>1</v>
      </c>
      <c r="J178" s="507">
        <v>150</v>
      </c>
      <c r="K178" s="507">
        <v>2000</v>
      </c>
      <c r="L178" s="508"/>
      <c r="M178" s="508"/>
      <c r="N178" s="508"/>
      <c r="O178" s="508"/>
      <c r="P178" s="508"/>
      <c r="Q178" s="537"/>
      <c r="R178" s="508"/>
      <c r="S178" s="508"/>
    </row>
    <row r="179" s="487" customFormat="1" ht="33.95" customHeight="1" spans="1:19">
      <c r="A179" s="508"/>
      <c r="B179" s="508"/>
      <c r="C179" s="508"/>
      <c r="D179" s="507"/>
      <c r="E179" s="507"/>
      <c r="F179" s="507"/>
      <c r="G179" s="507"/>
      <c r="H179" s="507" t="s">
        <v>220</v>
      </c>
      <c r="I179" s="507">
        <v>1</v>
      </c>
      <c r="J179" s="507">
        <v>150</v>
      </c>
      <c r="K179" s="507">
        <v>3000</v>
      </c>
      <c r="L179" s="508"/>
      <c r="M179" s="508"/>
      <c r="N179" s="508"/>
      <c r="O179" s="508"/>
      <c r="P179" s="508"/>
      <c r="Q179" s="537"/>
      <c r="R179" s="508"/>
      <c r="S179" s="508"/>
    </row>
    <row r="180" s="487" customFormat="1" ht="33.95" customHeight="1" spans="1:19">
      <c r="A180" s="508"/>
      <c r="B180" s="508"/>
      <c r="C180" s="508"/>
      <c r="D180" s="507"/>
      <c r="E180" s="507"/>
      <c r="F180" s="507"/>
      <c r="G180" s="507"/>
      <c r="H180" s="507" t="s">
        <v>221</v>
      </c>
      <c r="I180" s="507">
        <v>1</v>
      </c>
      <c r="J180" s="507">
        <v>150</v>
      </c>
      <c r="K180" s="507">
        <v>3000</v>
      </c>
      <c r="L180" s="508"/>
      <c r="M180" s="508"/>
      <c r="N180" s="508"/>
      <c r="O180" s="508"/>
      <c r="P180" s="508"/>
      <c r="Q180" s="537"/>
      <c r="R180" s="508"/>
      <c r="S180" s="508"/>
    </row>
    <row r="181" s="487" customFormat="1" ht="33.95" customHeight="1" spans="1:19">
      <c r="A181" s="508"/>
      <c r="B181" s="508"/>
      <c r="C181" s="508"/>
      <c r="D181" s="507"/>
      <c r="E181" s="507"/>
      <c r="F181" s="507"/>
      <c r="G181" s="507"/>
      <c r="H181" s="507" t="s">
        <v>222</v>
      </c>
      <c r="I181" s="507">
        <v>1</v>
      </c>
      <c r="J181" s="507">
        <v>20</v>
      </c>
      <c r="K181" s="507">
        <v>800</v>
      </c>
      <c r="L181" s="508"/>
      <c r="M181" s="508"/>
      <c r="N181" s="508"/>
      <c r="O181" s="508"/>
      <c r="P181" s="508"/>
      <c r="Q181" s="537"/>
      <c r="R181" s="508"/>
      <c r="S181" s="508"/>
    </row>
    <row r="182" s="487" customFormat="1" ht="33.95" customHeight="1" spans="1:19">
      <c r="A182" s="509"/>
      <c r="B182" s="509"/>
      <c r="C182" s="509"/>
      <c r="D182" s="507"/>
      <c r="E182" s="507"/>
      <c r="F182" s="507"/>
      <c r="G182" s="507"/>
      <c r="H182" s="507" t="s">
        <v>223</v>
      </c>
      <c r="I182" s="507">
        <v>1</v>
      </c>
      <c r="J182" s="507">
        <v>150</v>
      </c>
      <c r="K182" s="507">
        <v>3000</v>
      </c>
      <c r="L182" s="509"/>
      <c r="M182" s="509"/>
      <c r="N182" s="509"/>
      <c r="O182" s="509"/>
      <c r="P182" s="509"/>
      <c r="Q182" s="538"/>
      <c r="R182" s="509"/>
      <c r="S182" s="509"/>
    </row>
    <row r="183" s="487" customFormat="1" ht="33.95" customHeight="1" spans="1:19">
      <c r="A183" s="540">
        <v>25</v>
      </c>
      <c r="B183" s="231" t="s">
        <v>224</v>
      </c>
      <c r="C183" s="231" t="s">
        <v>224</v>
      </c>
      <c r="D183" s="225" t="s">
        <v>25</v>
      </c>
      <c r="E183" s="225">
        <v>32</v>
      </c>
      <c r="F183" s="225">
        <v>400</v>
      </c>
      <c r="G183" s="225" t="s">
        <v>26</v>
      </c>
      <c r="H183" s="225" t="s">
        <v>139</v>
      </c>
      <c r="I183" s="225">
        <v>1</v>
      </c>
      <c r="J183" s="225">
        <v>300</v>
      </c>
      <c r="K183" s="225">
        <v>6000</v>
      </c>
      <c r="L183" s="225">
        <v>130</v>
      </c>
      <c r="M183" s="225" t="s">
        <v>95</v>
      </c>
      <c r="N183" s="225">
        <v>65</v>
      </c>
      <c r="O183" s="225">
        <v>65</v>
      </c>
      <c r="P183" s="231" t="s">
        <v>225</v>
      </c>
      <c r="Q183" s="231" t="s">
        <v>226</v>
      </c>
      <c r="R183" s="231" t="s">
        <v>31</v>
      </c>
      <c r="S183" s="231">
        <v>87560772</v>
      </c>
    </row>
    <row r="184" ht="33" customHeight="1" spans="1:19">
      <c r="A184" s="541"/>
      <c r="B184" s="232"/>
      <c r="C184" s="232"/>
      <c r="D184" s="225" t="s">
        <v>33</v>
      </c>
      <c r="E184" s="225">
        <v>129</v>
      </c>
      <c r="F184" s="225">
        <v>380</v>
      </c>
      <c r="G184" s="225" t="s">
        <v>26</v>
      </c>
      <c r="H184" s="225" t="s">
        <v>139</v>
      </c>
      <c r="I184" s="225">
        <v>1</v>
      </c>
      <c r="J184" s="225">
        <v>200</v>
      </c>
      <c r="K184" s="225">
        <v>5000</v>
      </c>
      <c r="L184" s="225"/>
      <c r="M184" s="225"/>
      <c r="N184" s="225"/>
      <c r="O184" s="225"/>
      <c r="P184" s="232"/>
      <c r="Q184" s="232"/>
      <c r="R184" s="232"/>
      <c r="S184" s="232"/>
    </row>
    <row r="185" ht="33" customHeight="1" spans="1:19">
      <c r="A185" s="541"/>
      <c r="B185" s="232"/>
      <c r="C185" s="232"/>
      <c r="D185" s="225" t="s">
        <v>34</v>
      </c>
      <c r="E185" s="225">
        <v>50</v>
      </c>
      <c r="F185" s="225">
        <v>360</v>
      </c>
      <c r="G185" s="225" t="s">
        <v>26</v>
      </c>
      <c r="H185" s="225" t="s">
        <v>139</v>
      </c>
      <c r="I185" s="225">
        <v>1</v>
      </c>
      <c r="J185" s="225">
        <v>150</v>
      </c>
      <c r="K185" s="225">
        <v>4000</v>
      </c>
      <c r="L185" s="225"/>
      <c r="M185" s="225"/>
      <c r="N185" s="225"/>
      <c r="O185" s="225"/>
      <c r="P185" s="232"/>
      <c r="Q185" s="232"/>
      <c r="R185" s="232"/>
      <c r="S185" s="232"/>
    </row>
    <row r="186" ht="33" customHeight="1" spans="1:19">
      <c r="A186" s="541"/>
      <c r="B186" s="232"/>
      <c r="C186" s="232"/>
      <c r="D186" s="225" t="s">
        <v>36</v>
      </c>
      <c r="E186" s="225">
        <v>61</v>
      </c>
      <c r="F186" s="225">
        <v>400</v>
      </c>
      <c r="G186" s="225" t="s">
        <v>26</v>
      </c>
      <c r="H186" s="225" t="s">
        <v>143</v>
      </c>
      <c r="I186" s="225">
        <v>1</v>
      </c>
      <c r="J186" s="225">
        <v>60</v>
      </c>
      <c r="K186" s="225">
        <v>3000</v>
      </c>
      <c r="L186" s="225"/>
      <c r="M186" s="225"/>
      <c r="N186" s="225"/>
      <c r="O186" s="225"/>
      <c r="P186" s="232"/>
      <c r="Q186" s="232"/>
      <c r="R186" s="232"/>
      <c r="S186" s="232"/>
    </row>
    <row r="187" ht="33" customHeight="1" spans="1:19">
      <c r="A187" s="541"/>
      <c r="B187" s="232"/>
      <c r="C187" s="232"/>
      <c r="D187" s="225" t="s">
        <v>38</v>
      </c>
      <c r="E187" s="225">
        <v>43</v>
      </c>
      <c r="F187" s="225">
        <v>380</v>
      </c>
      <c r="G187" s="225" t="s">
        <v>26</v>
      </c>
      <c r="H187" s="225" t="s">
        <v>143</v>
      </c>
      <c r="I187" s="225">
        <v>1</v>
      </c>
      <c r="J187" s="225">
        <v>60</v>
      </c>
      <c r="K187" s="225">
        <v>3000</v>
      </c>
      <c r="L187" s="225"/>
      <c r="M187" s="225"/>
      <c r="N187" s="225"/>
      <c r="O187" s="225"/>
      <c r="P187" s="232"/>
      <c r="Q187" s="232"/>
      <c r="R187" s="232"/>
      <c r="S187" s="232"/>
    </row>
    <row r="188" ht="33" customHeight="1" spans="1:19">
      <c r="A188" s="541"/>
      <c r="B188" s="232"/>
      <c r="C188" s="232"/>
      <c r="D188" s="225" t="s">
        <v>169</v>
      </c>
      <c r="E188" s="225">
        <v>9</v>
      </c>
      <c r="F188" s="225">
        <v>360</v>
      </c>
      <c r="G188" s="225" t="s">
        <v>26</v>
      </c>
      <c r="H188" s="225" t="s">
        <v>144</v>
      </c>
      <c r="I188" s="225">
        <v>4</v>
      </c>
      <c r="J188" s="225">
        <v>30</v>
      </c>
      <c r="K188" s="225">
        <v>2000</v>
      </c>
      <c r="L188" s="225"/>
      <c r="M188" s="225"/>
      <c r="N188" s="225"/>
      <c r="O188" s="225"/>
      <c r="P188" s="232"/>
      <c r="Q188" s="232"/>
      <c r="R188" s="232"/>
      <c r="S188" s="232"/>
    </row>
    <row r="189" ht="33" customHeight="1" spans="1:19">
      <c r="A189" s="541"/>
      <c r="B189" s="232"/>
      <c r="C189" s="232"/>
      <c r="D189" s="225" t="s">
        <v>227</v>
      </c>
      <c r="E189" s="225">
        <v>10</v>
      </c>
      <c r="F189" s="225">
        <v>500</v>
      </c>
      <c r="G189" s="225" t="s">
        <v>26</v>
      </c>
      <c r="H189" s="225" t="s">
        <v>144</v>
      </c>
      <c r="I189" s="225">
        <v>3</v>
      </c>
      <c r="J189" s="225">
        <v>15</v>
      </c>
      <c r="K189" s="225">
        <v>1500</v>
      </c>
      <c r="L189" s="225"/>
      <c r="M189" s="225"/>
      <c r="N189" s="225"/>
      <c r="O189" s="225"/>
      <c r="P189" s="232"/>
      <c r="Q189" s="232"/>
      <c r="R189" s="232"/>
      <c r="S189" s="232"/>
    </row>
    <row r="190" ht="33" customHeight="1" spans="1:19">
      <c r="A190" s="542"/>
      <c r="B190" s="233"/>
      <c r="C190" s="233"/>
      <c r="D190" s="225" t="s">
        <v>228</v>
      </c>
      <c r="E190" s="225">
        <v>4</v>
      </c>
      <c r="F190" s="225">
        <v>500</v>
      </c>
      <c r="G190" s="225" t="s">
        <v>26</v>
      </c>
      <c r="H190" s="225"/>
      <c r="I190" s="225"/>
      <c r="J190" s="225"/>
      <c r="K190" s="225"/>
      <c r="L190" s="225"/>
      <c r="M190" s="225"/>
      <c r="N190" s="225"/>
      <c r="O190" s="225"/>
      <c r="P190" s="233"/>
      <c r="Q190" s="233"/>
      <c r="R190" s="233"/>
      <c r="S190" s="233"/>
    </row>
    <row r="191" ht="33" customHeight="1" spans="1:19">
      <c r="A191" s="512">
        <v>26</v>
      </c>
      <c r="B191" s="512" t="s">
        <v>229</v>
      </c>
      <c r="C191" s="512" t="s">
        <v>230</v>
      </c>
      <c r="D191" s="512" t="s">
        <v>231</v>
      </c>
      <c r="E191" s="512">
        <v>95</v>
      </c>
      <c r="F191" s="512">
        <v>450</v>
      </c>
      <c r="G191" s="512" t="s">
        <v>84</v>
      </c>
      <c r="H191" s="512" t="s">
        <v>188</v>
      </c>
      <c r="I191" s="512">
        <v>1</v>
      </c>
      <c r="J191" s="512">
        <v>300</v>
      </c>
      <c r="K191" s="512">
        <v>6000</v>
      </c>
      <c r="L191" s="525" t="s">
        <v>56</v>
      </c>
      <c r="M191" s="525" t="s">
        <v>84</v>
      </c>
      <c r="N191" s="525">
        <v>60</v>
      </c>
      <c r="O191" s="525">
        <v>70</v>
      </c>
      <c r="P191" s="503" t="s">
        <v>232</v>
      </c>
      <c r="Q191" s="503" t="s">
        <v>233</v>
      </c>
      <c r="R191" s="512" t="s">
        <v>234</v>
      </c>
      <c r="S191" s="512" t="s">
        <v>235</v>
      </c>
    </row>
    <row r="192" ht="33" customHeight="1" spans="1:19">
      <c r="A192" s="512"/>
      <c r="B192" s="512"/>
      <c r="C192" s="512"/>
      <c r="D192" s="512" t="s">
        <v>236</v>
      </c>
      <c r="E192" s="512">
        <v>184</v>
      </c>
      <c r="F192" s="512">
        <v>500</v>
      </c>
      <c r="G192" s="512" t="s">
        <v>84</v>
      </c>
      <c r="H192" s="512" t="s">
        <v>191</v>
      </c>
      <c r="I192" s="512">
        <v>2</v>
      </c>
      <c r="J192" s="512">
        <v>80</v>
      </c>
      <c r="K192" s="512">
        <v>4000</v>
      </c>
      <c r="L192" s="526"/>
      <c r="M192" s="526"/>
      <c r="N192" s="526"/>
      <c r="O192" s="526"/>
      <c r="P192" s="503"/>
      <c r="Q192" s="503"/>
      <c r="R192" s="512"/>
      <c r="S192" s="512"/>
    </row>
    <row r="193" s="489" customFormat="1" ht="33" customHeight="1" spans="1:19">
      <c r="A193" s="512"/>
      <c r="B193" s="512"/>
      <c r="C193" s="512"/>
      <c r="D193" s="503" t="s">
        <v>237</v>
      </c>
      <c r="E193" s="512">
        <v>5</v>
      </c>
      <c r="F193" s="512">
        <v>1000</v>
      </c>
      <c r="G193" s="512" t="s">
        <v>84</v>
      </c>
      <c r="H193" s="512" t="s">
        <v>192</v>
      </c>
      <c r="I193" s="512">
        <v>1</v>
      </c>
      <c r="J193" s="512">
        <v>40</v>
      </c>
      <c r="K193" s="512">
        <v>2400</v>
      </c>
      <c r="L193" s="527"/>
      <c r="M193" s="527"/>
      <c r="N193" s="527"/>
      <c r="O193" s="527"/>
      <c r="P193" s="503"/>
      <c r="Q193" s="503"/>
      <c r="R193" s="512"/>
      <c r="S193" s="512"/>
    </row>
    <row r="194" s="489" customFormat="1" ht="33" customHeight="1" spans="1:19">
      <c r="A194" s="512">
        <f>MAX($A$1:A1)+27</f>
        <v>27</v>
      </c>
      <c r="B194" s="512" t="s">
        <v>238</v>
      </c>
      <c r="C194" s="503" t="s">
        <v>238</v>
      </c>
      <c r="D194" s="512" t="s">
        <v>54</v>
      </c>
      <c r="E194" s="512">
        <v>41</v>
      </c>
      <c r="F194" s="512">
        <v>330</v>
      </c>
      <c r="G194" s="503" t="s">
        <v>26</v>
      </c>
      <c r="H194" s="503" t="s">
        <v>27</v>
      </c>
      <c r="I194" s="512">
        <v>1</v>
      </c>
      <c r="J194" s="512">
        <v>150</v>
      </c>
      <c r="K194" s="512">
        <v>2500</v>
      </c>
      <c r="L194" s="503">
        <v>130</v>
      </c>
      <c r="M194" s="503" t="s">
        <v>57</v>
      </c>
      <c r="N194" s="512">
        <v>60</v>
      </c>
      <c r="O194" s="512">
        <v>70</v>
      </c>
      <c r="P194" s="503" t="s">
        <v>239</v>
      </c>
      <c r="Q194" s="503" t="s">
        <v>240</v>
      </c>
      <c r="R194" s="512" t="s">
        <v>234</v>
      </c>
      <c r="S194" s="512" t="s">
        <v>235</v>
      </c>
    </row>
    <row r="195" ht="33" customHeight="1" spans="1:19">
      <c r="A195" s="512"/>
      <c r="B195" s="512"/>
      <c r="C195" s="503"/>
      <c r="D195" s="503" t="s">
        <v>61</v>
      </c>
      <c r="E195" s="512">
        <v>69</v>
      </c>
      <c r="F195" s="512">
        <v>380</v>
      </c>
      <c r="G195" s="503" t="s">
        <v>26</v>
      </c>
      <c r="H195" s="503" t="s">
        <v>27</v>
      </c>
      <c r="I195" s="512">
        <v>1</v>
      </c>
      <c r="J195" s="512">
        <v>100</v>
      </c>
      <c r="K195" s="512">
        <v>1500</v>
      </c>
      <c r="L195" s="503"/>
      <c r="M195" s="503"/>
      <c r="N195" s="512"/>
      <c r="O195" s="512"/>
      <c r="P195" s="503"/>
      <c r="Q195" s="503"/>
      <c r="R195" s="512"/>
      <c r="S195" s="512"/>
    </row>
    <row r="196" ht="33" customHeight="1" spans="1:19">
      <c r="A196" s="512"/>
      <c r="B196" s="512"/>
      <c r="C196" s="503"/>
      <c r="D196" s="503" t="s">
        <v>63</v>
      </c>
      <c r="E196" s="512">
        <v>7</v>
      </c>
      <c r="F196" s="512">
        <v>330</v>
      </c>
      <c r="G196" s="503" t="s">
        <v>26</v>
      </c>
      <c r="H196" s="503" t="s">
        <v>35</v>
      </c>
      <c r="I196" s="512">
        <v>1</v>
      </c>
      <c r="J196" s="512">
        <v>70</v>
      </c>
      <c r="K196" s="512">
        <v>1400</v>
      </c>
      <c r="L196" s="503"/>
      <c r="M196" s="503"/>
      <c r="N196" s="512"/>
      <c r="O196" s="512"/>
      <c r="P196" s="503"/>
      <c r="Q196" s="503"/>
      <c r="R196" s="512"/>
      <c r="S196" s="512"/>
    </row>
    <row r="197" ht="33" customHeight="1" spans="1:19">
      <c r="A197" s="512"/>
      <c r="B197" s="512"/>
      <c r="C197" s="503"/>
      <c r="D197" s="503" t="s">
        <v>64</v>
      </c>
      <c r="E197" s="512">
        <v>55</v>
      </c>
      <c r="F197" s="512">
        <v>380</v>
      </c>
      <c r="G197" s="503" t="s">
        <v>26</v>
      </c>
      <c r="H197" s="503" t="s">
        <v>35</v>
      </c>
      <c r="I197" s="512">
        <v>1</v>
      </c>
      <c r="J197" s="512">
        <v>45</v>
      </c>
      <c r="K197" s="512">
        <v>1000</v>
      </c>
      <c r="L197" s="503"/>
      <c r="M197" s="503"/>
      <c r="N197" s="512"/>
      <c r="O197" s="512"/>
      <c r="P197" s="503"/>
      <c r="Q197" s="503"/>
      <c r="R197" s="512"/>
      <c r="S197" s="512"/>
    </row>
    <row r="198" ht="33" customHeight="1" spans="1:19">
      <c r="A198" s="512"/>
      <c r="B198" s="512"/>
      <c r="C198" s="503"/>
      <c r="D198" s="503" t="s">
        <v>68</v>
      </c>
      <c r="E198" s="512">
        <v>11</v>
      </c>
      <c r="F198" s="512">
        <v>458</v>
      </c>
      <c r="G198" s="503" t="s">
        <v>26</v>
      </c>
      <c r="H198" s="503" t="s">
        <v>37</v>
      </c>
      <c r="I198" s="512">
        <v>2</v>
      </c>
      <c r="J198" s="512">
        <v>10</v>
      </c>
      <c r="K198" s="512">
        <v>800</v>
      </c>
      <c r="L198" s="503"/>
      <c r="M198" s="503"/>
      <c r="N198" s="512"/>
      <c r="O198" s="512"/>
      <c r="P198" s="503"/>
      <c r="Q198" s="503"/>
      <c r="R198" s="512"/>
      <c r="S198" s="512"/>
    </row>
    <row r="199" ht="33" customHeight="1" spans="1:19">
      <c r="A199" s="525">
        <v>28</v>
      </c>
      <c r="B199" s="525" t="s">
        <v>241</v>
      </c>
      <c r="C199" s="525" t="s">
        <v>241</v>
      </c>
      <c r="D199" s="512" t="s">
        <v>39</v>
      </c>
      <c r="E199" s="512">
        <v>6</v>
      </c>
      <c r="F199" s="512">
        <v>398</v>
      </c>
      <c r="G199" s="512" t="s">
        <v>242</v>
      </c>
      <c r="H199" s="512" t="s">
        <v>243</v>
      </c>
      <c r="I199" s="512">
        <v>2</v>
      </c>
      <c r="J199" s="512">
        <v>260</v>
      </c>
      <c r="K199" s="512">
        <v>2500</v>
      </c>
      <c r="L199" s="525">
        <v>130</v>
      </c>
      <c r="M199" s="525" t="s">
        <v>84</v>
      </c>
      <c r="N199" s="525">
        <v>60</v>
      </c>
      <c r="O199" s="525">
        <v>70</v>
      </c>
      <c r="P199" s="525" t="s">
        <v>244</v>
      </c>
      <c r="Q199" s="525" t="s">
        <v>245</v>
      </c>
      <c r="R199" s="525" t="s">
        <v>234</v>
      </c>
      <c r="S199" s="525" t="s">
        <v>235</v>
      </c>
    </row>
    <row r="200" s="488" customFormat="1" ht="30" customHeight="1" spans="1:19">
      <c r="A200" s="526"/>
      <c r="B200" s="526"/>
      <c r="C200" s="526"/>
      <c r="D200" s="512" t="s">
        <v>246</v>
      </c>
      <c r="E200" s="512">
        <v>18</v>
      </c>
      <c r="F200" s="512">
        <v>328</v>
      </c>
      <c r="G200" s="512" t="s">
        <v>242</v>
      </c>
      <c r="H200" s="512" t="s">
        <v>27</v>
      </c>
      <c r="I200" s="512">
        <v>1</v>
      </c>
      <c r="J200" s="512">
        <v>96</v>
      </c>
      <c r="K200" s="512">
        <v>1000</v>
      </c>
      <c r="L200" s="526"/>
      <c r="M200" s="526"/>
      <c r="N200" s="526"/>
      <c r="O200" s="526"/>
      <c r="P200" s="526"/>
      <c r="Q200" s="526"/>
      <c r="R200" s="526"/>
      <c r="S200" s="526"/>
    </row>
    <row r="201" s="488" customFormat="1" ht="30" customHeight="1" spans="1:19">
      <c r="A201" s="526"/>
      <c r="B201" s="526"/>
      <c r="C201" s="526"/>
      <c r="D201" s="512" t="s">
        <v>247</v>
      </c>
      <c r="E201" s="512">
        <v>45</v>
      </c>
      <c r="F201" s="512">
        <v>288</v>
      </c>
      <c r="G201" s="512" t="s">
        <v>242</v>
      </c>
      <c r="H201" s="512" t="s">
        <v>35</v>
      </c>
      <c r="I201" s="512">
        <v>1</v>
      </c>
      <c r="J201" s="512">
        <v>60</v>
      </c>
      <c r="K201" s="512">
        <v>800</v>
      </c>
      <c r="L201" s="526"/>
      <c r="M201" s="526"/>
      <c r="N201" s="526"/>
      <c r="O201" s="526"/>
      <c r="P201" s="526"/>
      <c r="Q201" s="526"/>
      <c r="R201" s="526"/>
      <c r="S201" s="526"/>
    </row>
    <row r="202" s="488" customFormat="1" ht="30" customHeight="1" spans="1:19">
      <c r="A202" s="526"/>
      <c r="B202" s="526"/>
      <c r="C202" s="526"/>
      <c r="D202" s="512" t="s">
        <v>248</v>
      </c>
      <c r="E202" s="512">
        <v>26</v>
      </c>
      <c r="F202" s="512">
        <v>268</v>
      </c>
      <c r="G202" s="512" t="s">
        <v>242</v>
      </c>
      <c r="H202" s="512" t="s">
        <v>37</v>
      </c>
      <c r="I202" s="512">
        <v>2</v>
      </c>
      <c r="J202" s="512">
        <v>40</v>
      </c>
      <c r="K202" s="512">
        <v>600</v>
      </c>
      <c r="L202" s="526"/>
      <c r="M202" s="526"/>
      <c r="N202" s="526"/>
      <c r="O202" s="526"/>
      <c r="P202" s="526"/>
      <c r="Q202" s="526"/>
      <c r="R202" s="526"/>
      <c r="S202" s="526"/>
    </row>
    <row r="203" s="488" customFormat="1" ht="30" customHeight="1" spans="1:19">
      <c r="A203" s="526"/>
      <c r="B203" s="526"/>
      <c r="C203" s="526"/>
      <c r="D203" s="512" t="s">
        <v>249</v>
      </c>
      <c r="E203" s="512">
        <v>60</v>
      </c>
      <c r="F203" s="512">
        <v>268</v>
      </c>
      <c r="G203" s="512" t="s">
        <v>242</v>
      </c>
      <c r="H203" s="512"/>
      <c r="I203" s="512"/>
      <c r="J203" s="512"/>
      <c r="K203" s="512"/>
      <c r="L203" s="526"/>
      <c r="M203" s="526"/>
      <c r="N203" s="526"/>
      <c r="O203" s="526"/>
      <c r="P203" s="526"/>
      <c r="Q203" s="526"/>
      <c r="R203" s="526"/>
      <c r="S203" s="526"/>
    </row>
    <row r="204" s="488" customFormat="1" ht="30" customHeight="1" spans="1:19">
      <c r="A204" s="527"/>
      <c r="B204" s="527"/>
      <c r="C204" s="527"/>
      <c r="D204" s="512" t="s">
        <v>250</v>
      </c>
      <c r="E204" s="512">
        <v>4</v>
      </c>
      <c r="F204" s="512">
        <v>358</v>
      </c>
      <c r="G204" s="512" t="s">
        <v>242</v>
      </c>
      <c r="H204" s="512"/>
      <c r="I204" s="512"/>
      <c r="J204" s="512"/>
      <c r="K204" s="512"/>
      <c r="L204" s="527"/>
      <c r="M204" s="527"/>
      <c r="N204" s="527"/>
      <c r="O204" s="527"/>
      <c r="P204" s="527"/>
      <c r="Q204" s="527"/>
      <c r="R204" s="527"/>
      <c r="S204" s="527"/>
    </row>
    <row r="205" s="488" customFormat="1" ht="30" customHeight="1" spans="1:19">
      <c r="A205" s="525">
        <v>29</v>
      </c>
      <c r="B205" s="525" t="s">
        <v>251</v>
      </c>
      <c r="C205" s="525" t="s">
        <v>252</v>
      </c>
      <c r="D205" s="512" t="s">
        <v>253</v>
      </c>
      <c r="E205" s="512">
        <v>172</v>
      </c>
      <c r="F205" s="512">
        <v>600</v>
      </c>
      <c r="G205" s="512" t="s">
        <v>26</v>
      </c>
      <c r="H205" s="512" t="s">
        <v>188</v>
      </c>
      <c r="I205" s="512">
        <v>1</v>
      </c>
      <c r="J205" s="512">
        <v>600</v>
      </c>
      <c r="K205" s="512">
        <v>25000</v>
      </c>
      <c r="L205" s="525" t="s">
        <v>254</v>
      </c>
      <c r="M205" s="525" t="s">
        <v>84</v>
      </c>
      <c r="N205" s="525">
        <v>80</v>
      </c>
      <c r="O205" s="525">
        <v>100</v>
      </c>
      <c r="P205" s="525" t="s">
        <v>255</v>
      </c>
      <c r="Q205" s="525" t="s">
        <v>256</v>
      </c>
      <c r="R205" s="525" t="s">
        <v>234</v>
      </c>
      <c r="S205" s="525" t="s">
        <v>235</v>
      </c>
    </row>
    <row r="206" s="488" customFormat="1" ht="36.75" customHeight="1" spans="1:19">
      <c r="A206" s="526"/>
      <c r="B206" s="526"/>
      <c r="C206" s="526"/>
      <c r="D206" s="512" t="s">
        <v>257</v>
      </c>
      <c r="E206" s="512">
        <v>22</v>
      </c>
      <c r="F206" s="512">
        <v>700</v>
      </c>
      <c r="G206" s="512" t="s">
        <v>26</v>
      </c>
      <c r="H206" s="512" t="s">
        <v>191</v>
      </c>
      <c r="I206" s="512">
        <v>1</v>
      </c>
      <c r="J206" s="512">
        <v>100</v>
      </c>
      <c r="K206" s="512">
        <v>5600</v>
      </c>
      <c r="L206" s="526"/>
      <c r="M206" s="526"/>
      <c r="N206" s="526"/>
      <c r="O206" s="526"/>
      <c r="P206" s="526"/>
      <c r="Q206" s="526"/>
      <c r="R206" s="526"/>
      <c r="S206" s="526"/>
    </row>
    <row r="207" s="488" customFormat="1" ht="36.75" customHeight="1" spans="1:19">
      <c r="A207" s="527"/>
      <c r="B207" s="527"/>
      <c r="C207" s="527"/>
      <c r="D207" s="512" t="s">
        <v>258</v>
      </c>
      <c r="E207" s="512">
        <v>46</v>
      </c>
      <c r="F207" s="512">
        <v>1000</v>
      </c>
      <c r="G207" s="512" t="s">
        <v>26</v>
      </c>
      <c r="H207" s="512" t="s">
        <v>192</v>
      </c>
      <c r="I207" s="512">
        <v>2</v>
      </c>
      <c r="J207" s="512">
        <v>40</v>
      </c>
      <c r="K207" s="512">
        <v>2500</v>
      </c>
      <c r="L207" s="527"/>
      <c r="M207" s="527"/>
      <c r="N207" s="527"/>
      <c r="O207" s="527"/>
      <c r="P207" s="527"/>
      <c r="Q207" s="527"/>
      <c r="R207" s="527"/>
      <c r="S207" s="527"/>
    </row>
    <row r="208" s="488" customFormat="1" ht="36.75" customHeight="1" spans="1:19">
      <c r="A208" s="507">
        <v>30</v>
      </c>
      <c r="B208" s="507" t="s">
        <v>259</v>
      </c>
      <c r="C208" s="507" t="s">
        <v>259</v>
      </c>
      <c r="D208" s="507" t="s">
        <v>41</v>
      </c>
      <c r="E208" s="507">
        <v>183</v>
      </c>
      <c r="F208" s="507">
        <v>330</v>
      </c>
      <c r="G208" s="507" t="s">
        <v>213</v>
      </c>
      <c r="H208" s="507" t="s">
        <v>260</v>
      </c>
      <c r="I208" s="507">
        <v>1</v>
      </c>
      <c r="J208" s="507">
        <v>1200</v>
      </c>
      <c r="K208" s="507">
        <v>22500</v>
      </c>
      <c r="L208" s="507">
        <v>130</v>
      </c>
      <c r="M208" s="507" t="s">
        <v>95</v>
      </c>
      <c r="N208" s="507" t="s">
        <v>261</v>
      </c>
      <c r="O208" s="507" t="s">
        <v>261</v>
      </c>
      <c r="P208" s="507" t="s">
        <v>262</v>
      </c>
      <c r="Q208" s="507" t="s">
        <v>263</v>
      </c>
      <c r="R208" s="507" t="s">
        <v>264</v>
      </c>
      <c r="S208" s="507" t="s">
        <v>265</v>
      </c>
    </row>
    <row r="209" s="488" customFormat="1" ht="34.5" customHeight="1" spans="1:19">
      <c r="A209" s="507"/>
      <c r="B209" s="507"/>
      <c r="C209" s="507"/>
      <c r="D209" s="507" t="s">
        <v>142</v>
      </c>
      <c r="E209" s="507">
        <v>190</v>
      </c>
      <c r="F209" s="507">
        <v>330</v>
      </c>
      <c r="G209" s="507" t="s">
        <v>213</v>
      </c>
      <c r="H209" s="507" t="s">
        <v>266</v>
      </c>
      <c r="I209" s="507">
        <v>1</v>
      </c>
      <c r="J209" s="507">
        <v>350</v>
      </c>
      <c r="K209" s="507">
        <v>6500</v>
      </c>
      <c r="L209" s="507"/>
      <c r="M209" s="507"/>
      <c r="N209" s="507"/>
      <c r="O209" s="507"/>
      <c r="P209" s="507"/>
      <c r="Q209" s="507"/>
      <c r="R209" s="507"/>
      <c r="S209" s="507"/>
    </row>
    <row r="210" s="488" customFormat="1" ht="34.5" customHeight="1" spans="1:19">
      <c r="A210" s="507"/>
      <c r="B210" s="507"/>
      <c r="C210" s="507"/>
      <c r="D210" s="507" t="s">
        <v>39</v>
      </c>
      <c r="E210" s="507">
        <v>53</v>
      </c>
      <c r="F210" s="507">
        <v>480</v>
      </c>
      <c r="G210" s="507" t="s">
        <v>213</v>
      </c>
      <c r="H210" s="507" t="s">
        <v>267</v>
      </c>
      <c r="I210" s="507">
        <v>4</v>
      </c>
      <c r="J210" s="507">
        <v>150</v>
      </c>
      <c r="K210" s="507">
        <v>3000</v>
      </c>
      <c r="L210" s="507"/>
      <c r="M210" s="507"/>
      <c r="N210" s="507"/>
      <c r="O210" s="507"/>
      <c r="P210" s="507"/>
      <c r="Q210" s="507"/>
      <c r="R210" s="507"/>
      <c r="S210" s="507"/>
    </row>
    <row r="211" s="488" customFormat="1" ht="34.5" customHeight="1" spans="1:19">
      <c r="A211" s="507"/>
      <c r="B211" s="507"/>
      <c r="C211" s="507"/>
      <c r="D211" s="507"/>
      <c r="E211" s="507"/>
      <c r="F211" s="507"/>
      <c r="G211" s="507"/>
      <c r="H211" s="507" t="s">
        <v>268</v>
      </c>
      <c r="I211" s="507">
        <v>1</v>
      </c>
      <c r="J211" s="507">
        <v>100</v>
      </c>
      <c r="K211" s="507">
        <v>2500</v>
      </c>
      <c r="L211" s="507"/>
      <c r="M211" s="507"/>
      <c r="N211" s="507"/>
      <c r="O211" s="507"/>
      <c r="P211" s="507"/>
      <c r="Q211" s="507"/>
      <c r="R211" s="507"/>
      <c r="S211" s="507"/>
    </row>
    <row r="212" s="488" customFormat="1" ht="34.5" customHeight="1" spans="1:19">
      <c r="A212" s="507"/>
      <c r="B212" s="507"/>
      <c r="C212" s="507"/>
      <c r="D212" s="507"/>
      <c r="E212" s="507"/>
      <c r="F212" s="507"/>
      <c r="G212" s="507"/>
      <c r="H212" s="507" t="s">
        <v>269</v>
      </c>
      <c r="I212" s="507">
        <v>2</v>
      </c>
      <c r="J212" s="507">
        <v>70</v>
      </c>
      <c r="K212" s="507">
        <v>2250</v>
      </c>
      <c r="L212" s="507"/>
      <c r="M212" s="507"/>
      <c r="N212" s="507"/>
      <c r="O212" s="507"/>
      <c r="P212" s="507"/>
      <c r="Q212" s="507"/>
      <c r="R212" s="507"/>
      <c r="S212" s="507"/>
    </row>
    <row r="213" s="488" customFormat="1" ht="34.5" customHeight="1" spans="1:19">
      <c r="A213" s="507"/>
      <c r="B213" s="507"/>
      <c r="C213" s="507"/>
      <c r="D213" s="507"/>
      <c r="E213" s="507"/>
      <c r="F213" s="507"/>
      <c r="G213" s="507"/>
      <c r="H213" s="507"/>
      <c r="I213" s="507"/>
      <c r="J213" s="507"/>
      <c r="K213" s="507"/>
      <c r="L213" s="507"/>
      <c r="M213" s="507"/>
      <c r="N213" s="507"/>
      <c r="O213" s="507"/>
      <c r="P213" s="507"/>
      <c r="Q213" s="507"/>
      <c r="R213" s="507"/>
      <c r="S213" s="507"/>
    </row>
    <row r="214" s="488" customFormat="1" ht="30" customHeight="1" spans="1:19">
      <c r="A214" s="507">
        <v>31</v>
      </c>
      <c r="B214" s="507" t="s">
        <v>270</v>
      </c>
      <c r="C214" s="507" t="s">
        <v>271</v>
      </c>
      <c r="D214" s="507" t="s">
        <v>41</v>
      </c>
      <c r="E214" s="507">
        <v>77</v>
      </c>
      <c r="F214" s="507">
        <v>330</v>
      </c>
      <c r="G214" s="507" t="s">
        <v>213</v>
      </c>
      <c r="H214" s="507" t="s">
        <v>27</v>
      </c>
      <c r="I214" s="507">
        <v>3</v>
      </c>
      <c r="J214" s="507">
        <v>260</v>
      </c>
      <c r="K214" s="507">
        <v>20000</v>
      </c>
      <c r="L214" s="507">
        <v>130</v>
      </c>
      <c r="M214" s="507" t="s">
        <v>95</v>
      </c>
      <c r="N214" s="507">
        <v>65</v>
      </c>
      <c r="O214" s="507">
        <v>65</v>
      </c>
      <c r="P214" s="507" t="s">
        <v>272</v>
      </c>
      <c r="Q214" s="507" t="s">
        <v>273</v>
      </c>
      <c r="R214" s="507" t="s">
        <v>264</v>
      </c>
      <c r="S214" s="507" t="s">
        <v>265</v>
      </c>
    </row>
    <row r="215" s="488" customFormat="1" ht="30" customHeight="1" spans="1:19">
      <c r="A215" s="507"/>
      <c r="B215" s="507"/>
      <c r="C215" s="507"/>
      <c r="D215" s="507" t="s">
        <v>142</v>
      </c>
      <c r="E215" s="507">
        <v>79</v>
      </c>
      <c r="F215" s="507">
        <v>330</v>
      </c>
      <c r="G215" s="507" t="s">
        <v>213</v>
      </c>
      <c r="H215" s="507" t="s">
        <v>35</v>
      </c>
      <c r="I215" s="507">
        <v>2</v>
      </c>
      <c r="J215" s="507">
        <v>100</v>
      </c>
      <c r="K215" s="507">
        <v>5000</v>
      </c>
      <c r="L215" s="507"/>
      <c r="M215" s="507"/>
      <c r="N215" s="507"/>
      <c r="O215" s="507"/>
      <c r="P215" s="507"/>
      <c r="Q215" s="507"/>
      <c r="R215" s="507"/>
      <c r="S215" s="507"/>
    </row>
    <row r="216" s="488" customFormat="1" ht="30" customHeight="1" spans="1:19">
      <c r="A216" s="507"/>
      <c r="B216" s="507"/>
      <c r="C216" s="507"/>
      <c r="D216" s="507" t="s">
        <v>39</v>
      </c>
      <c r="E216" s="507">
        <v>15</v>
      </c>
      <c r="F216" s="507">
        <v>480</v>
      </c>
      <c r="G216" s="507" t="s">
        <v>213</v>
      </c>
      <c r="H216" s="507" t="s">
        <v>37</v>
      </c>
      <c r="I216" s="507">
        <v>5</v>
      </c>
      <c r="J216" s="507">
        <v>60</v>
      </c>
      <c r="K216" s="507">
        <v>2500</v>
      </c>
      <c r="L216" s="507"/>
      <c r="M216" s="507"/>
      <c r="N216" s="507"/>
      <c r="O216" s="507"/>
      <c r="P216" s="507"/>
      <c r="Q216" s="507"/>
      <c r="R216" s="507"/>
      <c r="S216" s="507"/>
    </row>
    <row r="217" s="488" customFormat="1" ht="30" customHeight="1" spans="1:19">
      <c r="A217" s="507">
        <v>32</v>
      </c>
      <c r="B217" s="507" t="s">
        <v>274</v>
      </c>
      <c r="C217" s="507" t="s">
        <v>275</v>
      </c>
      <c r="D217" s="507" t="s">
        <v>41</v>
      </c>
      <c r="E217" s="507">
        <v>79</v>
      </c>
      <c r="F217" s="507">
        <v>330</v>
      </c>
      <c r="G217" s="507" t="s">
        <v>213</v>
      </c>
      <c r="H217" s="507" t="s">
        <v>276</v>
      </c>
      <c r="I217" s="507">
        <v>1</v>
      </c>
      <c r="J217" s="507">
        <v>250</v>
      </c>
      <c r="K217" s="507">
        <v>6000</v>
      </c>
      <c r="L217" s="506">
        <v>130</v>
      </c>
      <c r="M217" s="506" t="s">
        <v>95</v>
      </c>
      <c r="N217" s="506">
        <v>65</v>
      </c>
      <c r="O217" s="506">
        <v>65</v>
      </c>
      <c r="P217" s="507" t="s">
        <v>277</v>
      </c>
      <c r="Q217" s="507" t="s">
        <v>278</v>
      </c>
      <c r="R217" s="507" t="s">
        <v>264</v>
      </c>
      <c r="S217" s="507" t="s">
        <v>265</v>
      </c>
    </row>
    <row r="218" s="488" customFormat="1" ht="29.25" customHeight="1" spans="1:19">
      <c r="A218" s="507"/>
      <c r="B218" s="507"/>
      <c r="C218" s="507"/>
      <c r="D218" s="507" t="s">
        <v>142</v>
      </c>
      <c r="E218" s="507">
        <v>121</v>
      </c>
      <c r="F218" s="507">
        <v>330</v>
      </c>
      <c r="G218" s="507" t="s">
        <v>213</v>
      </c>
      <c r="H218" s="507" t="s">
        <v>279</v>
      </c>
      <c r="I218" s="507">
        <v>2</v>
      </c>
      <c r="J218" s="507">
        <v>120</v>
      </c>
      <c r="K218" s="507">
        <v>3500</v>
      </c>
      <c r="L218" s="508"/>
      <c r="M218" s="508"/>
      <c r="N218" s="508"/>
      <c r="O218" s="508"/>
      <c r="P218" s="507"/>
      <c r="Q218" s="507"/>
      <c r="R218" s="507"/>
      <c r="S218" s="507"/>
    </row>
    <row r="219" s="488" customFormat="1" ht="30" customHeight="1" spans="1:19">
      <c r="A219" s="507"/>
      <c r="B219" s="507"/>
      <c r="C219" s="507"/>
      <c r="D219" s="507" t="s">
        <v>39</v>
      </c>
      <c r="E219" s="507">
        <v>6</v>
      </c>
      <c r="F219" s="507">
        <v>480</v>
      </c>
      <c r="G219" s="507" t="s">
        <v>213</v>
      </c>
      <c r="H219" s="507" t="s">
        <v>280</v>
      </c>
      <c r="I219" s="507">
        <v>1</v>
      </c>
      <c r="J219" s="507">
        <v>60</v>
      </c>
      <c r="K219" s="507">
        <v>2500</v>
      </c>
      <c r="L219" s="508"/>
      <c r="M219" s="508"/>
      <c r="N219" s="508"/>
      <c r="O219" s="508"/>
      <c r="P219" s="507"/>
      <c r="Q219" s="507"/>
      <c r="R219" s="507"/>
      <c r="S219" s="507"/>
    </row>
    <row r="220" s="488" customFormat="1" ht="30" customHeight="1" spans="1:19">
      <c r="A220" s="507"/>
      <c r="B220" s="507"/>
      <c r="C220" s="507"/>
      <c r="D220" s="507"/>
      <c r="E220" s="507"/>
      <c r="F220" s="507"/>
      <c r="G220" s="507"/>
      <c r="H220" s="507" t="s">
        <v>281</v>
      </c>
      <c r="I220" s="507">
        <v>3</v>
      </c>
      <c r="J220" s="507">
        <v>30</v>
      </c>
      <c r="K220" s="507">
        <v>2000</v>
      </c>
      <c r="L220" s="508"/>
      <c r="M220" s="508"/>
      <c r="N220" s="508"/>
      <c r="O220" s="508"/>
      <c r="P220" s="507"/>
      <c r="Q220" s="507"/>
      <c r="R220" s="507"/>
      <c r="S220" s="507"/>
    </row>
    <row r="221" s="488" customFormat="1" ht="30" customHeight="1" spans="1:19">
      <c r="A221" s="507"/>
      <c r="B221" s="507"/>
      <c r="C221" s="507"/>
      <c r="D221" s="507"/>
      <c r="E221" s="507"/>
      <c r="F221" s="507"/>
      <c r="G221" s="507"/>
      <c r="H221" s="507" t="s">
        <v>37</v>
      </c>
      <c r="I221" s="507">
        <v>2</v>
      </c>
      <c r="J221" s="507">
        <v>15</v>
      </c>
      <c r="K221" s="507">
        <v>1000</v>
      </c>
      <c r="L221" s="509"/>
      <c r="M221" s="509"/>
      <c r="N221" s="509"/>
      <c r="O221" s="509"/>
      <c r="P221" s="507"/>
      <c r="Q221" s="507"/>
      <c r="R221" s="507"/>
      <c r="S221" s="507"/>
    </row>
    <row r="222" s="488" customFormat="1" ht="29.25" customHeight="1" spans="1:19">
      <c r="A222" s="506">
        <v>33</v>
      </c>
      <c r="B222" s="506" t="s">
        <v>282</v>
      </c>
      <c r="C222" s="506" t="s">
        <v>283</v>
      </c>
      <c r="D222" s="507" t="s">
        <v>41</v>
      </c>
      <c r="E222" s="507">
        <v>84</v>
      </c>
      <c r="F222" s="507">
        <v>330</v>
      </c>
      <c r="G222" s="507" t="s">
        <v>213</v>
      </c>
      <c r="H222" s="507" t="s">
        <v>284</v>
      </c>
      <c r="I222" s="507">
        <v>1</v>
      </c>
      <c r="J222" s="507">
        <v>230</v>
      </c>
      <c r="K222" s="507">
        <v>2500</v>
      </c>
      <c r="L222" s="506">
        <v>130</v>
      </c>
      <c r="M222" s="506" t="s">
        <v>95</v>
      </c>
      <c r="N222" s="506">
        <v>65</v>
      </c>
      <c r="O222" s="506">
        <v>65</v>
      </c>
      <c r="P222" s="506" t="s">
        <v>285</v>
      </c>
      <c r="Q222" s="506" t="s">
        <v>286</v>
      </c>
      <c r="R222" s="506" t="s">
        <v>287</v>
      </c>
      <c r="S222" s="506" t="s">
        <v>265</v>
      </c>
    </row>
    <row r="223" s="488" customFormat="1" ht="30" customHeight="1" spans="1:19">
      <c r="A223" s="508"/>
      <c r="B223" s="508"/>
      <c r="C223" s="508"/>
      <c r="D223" s="507" t="s">
        <v>142</v>
      </c>
      <c r="E223" s="507">
        <v>144</v>
      </c>
      <c r="F223" s="507">
        <v>330</v>
      </c>
      <c r="G223" s="507" t="s">
        <v>213</v>
      </c>
      <c r="H223" s="507" t="s">
        <v>288</v>
      </c>
      <c r="I223" s="507">
        <v>1</v>
      </c>
      <c r="J223" s="507">
        <v>170</v>
      </c>
      <c r="K223" s="507">
        <v>1500</v>
      </c>
      <c r="L223" s="508"/>
      <c r="M223" s="508"/>
      <c r="N223" s="508"/>
      <c r="O223" s="508"/>
      <c r="P223" s="508"/>
      <c r="Q223" s="508"/>
      <c r="R223" s="508"/>
      <c r="S223" s="508"/>
    </row>
    <row r="224" s="488" customFormat="1" ht="30" customHeight="1" spans="1:19">
      <c r="A224" s="508"/>
      <c r="B224" s="508"/>
      <c r="C224" s="508"/>
      <c r="D224" s="507" t="s">
        <v>39</v>
      </c>
      <c r="E224" s="507">
        <v>3</v>
      </c>
      <c r="F224" s="507">
        <v>480</v>
      </c>
      <c r="G224" s="507" t="s">
        <v>213</v>
      </c>
      <c r="H224" s="507" t="s">
        <v>289</v>
      </c>
      <c r="I224" s="507">
        <v>4</v>
      </c>
      <c r="J224" s="507">
        <v>50</v>
      </c>
      <c r="K224" s="507">
        <v>500</v>
      </c>
      <c r="L224" s="508"/>
      <c r="M224" s="508"/>
      <c r="N224" s="508"/>
      <c r="O224" s="508"/>
      <c r="P224" s="508"/>
      <c r="Q224" s="508"/>
      <c r="R224" s="508"/>
      <c r="S224" s="508"/>
    </row>
    <row r="225" s="488" customFormat="1" ht="30" customHeight="1" spans="1:19">
      <c r="A225" s="509"/>
      <c r="B225" s="509"/>
      <c r="C225" s="509"/>
      <c r="D225" s="507"/>
      <c r="E225" s="507"/>
      <c r="F225" s="507"/>
      <c r="G225" s="507"/>
      <c r="H225" s="507"/>
      <c r="I225" s="507"/>
      <c r="J225" s="507"/>
      <c r="K225" s="507"/>
      <c r="L225" s="509"/>
      <c r="M225" s="509"/>
      <c r="N225" s="509"/>
      <c r="O225" s="509"/>
      <c r="P225" s="509"/>
      <c r="Q225" s="509"/>
      <c r="R225" s="509"/>
      <c r="S225" s="509"/>
    </row>
    <row r="226" s="488" customFormat="1" ht="30" customHeight="1" spans="1:19">
      <c r="A226" s="506">
        <v>34</v>
      </c>
      <c r="B226" s="506" t="s">
        <v>290</v>
      </c>
      <c r="C226" s="506" t="s">
        <v>291</v>
      </c>
      <c r="D226" s="507" t="s">
        <v>41</v>
      </c>
      <c r="E226" s="507">
        <v>50</v>
      </c>
      <c r="F226" s="507">
        <v>330</v>
      </c>
      <c r="G226" s="507" t="s">
        <v>213</v>
      </c>
      <c r="H226" s="507" t="s">
        <v>27</v>
      </c>
      <c r="I226" s="507">
        <v>1</v>
      </c>
      <c r="J226" s="507">
        <v>200</v>
      </c>
      <c r="K226" s="507">
        <v>3000</v>
      </c>
      <c r="L226" s="506">
        <v>130</v>
      </c>
      <c r="M226" s="546" t="s">
        <v>95</v>
      </c>
      <c r="N226" s="506">
        <v>65</v>
      </c>
      <c r="O226" s="506">
        <v>65</v>
      </c>
      <c r="P226" s="506" t="s">
        <v>292</v>
      </c>
      <c r="Q226" s="506" t="s">
        <v>293</v>
      </c>
      <c r="R226" s="506" t="s">
        <v>264</v>
      </c>
      <c r="S226" s="506" t="s">
        <v>265</v>
      </c>
    </row>
    <row r="227" s="488" customFormat="1" ht="30" customHeight="1" spans="1:19">
      <c r="A227" s="508"/>
      <c r="B227" s="508"/>
      <c r="C227" s="508"/>
      <c r="D227" s="507" t="s">
        <v>142</v>
      </c>
      <c r="E227" s="507">
        <v>75</v>
      </c>
      <c r="F227" s="507">
        <v>330</v>
      </c>
      <c r="G227" s="507" t="s">
        <v>213</v>
      </c>
      <c r="H227" s="507" t="s">
        <v>35</v>
      </c>
      <c r="I227" s="507">
        <v>1</v>
      </c>
      <c r="J227" s="507">
        <v>100</v>
      </c>
      <c r="K227" s="507">
        <v>2160</v>
      </c>
      <c r="L227" s="508"/>
      <c r="M227" s="547"/>
      <c r="N227" s="508"/>
      <c r="O227" s="508"/>
      <c r="P227" s="508"/>
      <c r="Q227" s="508"/>
      <c r="R227" s="508"/>
      <c r="S227" s="508"/>
    </row>
    <row r="228" s="488" customFormat="1" ht="27.75" customHeight="1" spans="1:19">
      <c r="A228" s="508"/>
      <c r="B228" s="508"/>
      <c r="C228" s="508"/>
      <c r="D228" s="507" t="s">
        <v>39</v>
      </c>
      <c r="E228" s="507">
        <v>2</v>
      </c>
      <c r="F228" s="507">
        <v>480</v>
      </c>
      <c r="G228" s="507" t="s">
        <v>213</v>
      </c>
      <c r="H228" s="507" t="s">
        <v>37</v>
      </c>
      <c r="I228" s="507">
        <v>3</v>
      </c>
      <c r="J228" s="507">
        <v>50</v>
      </c>
      <c r="K228" s="507">
        <v>1080</v>
      </c>
      <c r="L228" s="508"/>
      <c r="M228" s="547"/>
      <c r="N228" s="508"/>
      <c r="O228" s="508"/>
      <c r="P228" s="508"/>
      <c r="Q228" s="508"/>
      <c r="R228" s="508"/>
      <c r="S228" s="508"/>
    </row>
    <row r="229" s="488" customFormat="1" ht="27.75" customHeight="1" spans="1:19">
      <c r="A229" s="509"/>
      <c r="B229" s="509"/>
      <c r="C229" s="509"/>
      <c r="D229" s="507"/>
      <c r="E229" s="507"/>
      <c r="F229" s="507"/>
      <c r="G229" s="507"/>
      <c r="H229" s="507"/>
      <c r="I229" s="507"/>
      <c r="J229" s="507"/>
      <c r="K229" s="507"/>
      <c r="L229" s="509"/>
      <c r="M229" s="548"/>
      <c r="N229" s="509"/>
      <c r="O229" s="509"/>
      <c r="P229" s="509"/>
      <c r="Q229" s="509"/>
      <c r="R229" s="509"/>
      <c r="S229" s="509"/>
    </row>
    <row r="230" s="488" customFormat="1" ht="30" customHeight="1" spans="1:19">
      <c r="A230" s="506">
        <v>35</v>
      </c>
      <c r="B230" s="506" t="s">
        <v>294</v>
      </c>
      <c r="C230" s="506" t="s">
        <v>295</v>
      </c>
      <c r="D230" s="507" t="s">
        <v>41</v>
      </c>
      <c r="E230" s="507">
        <v>20</v>
      </c>
      <c r="F230" s="507">
        <v>330</v>
      </c>
      <c r="G230" s="507" t="s">
        <v>213</v>
      </c>
      <c r="H230" s="507" t="s">
        <v>27</v>
      </c>
      <c r="I230" s="507">
        <v>1</v>
      </c>
      <c r="J230" s="507">
        <v>700</v>
      </c>
      <c r="K230" s="507">
        <v>17500</v>
      </c>
      <c r="L230" s="506">
        <v>130</v>
      </c>
      <c r="M230" s="546" t="s">
        <v>95</v>
      </c>
      <c r="N230" s="506">
        <v>65</v>
      </c>
      <c r="O230" s="506">
        <v>65</v>
      </c>
      <c r="P230" s="506" t="s">
        <v>296</v>
      </c>
      <c r="Q230" s="506" t="s">
        <v>297</v>
      </c>
      <c r="R230" s="506" t="s">
        <v>264</v>
      </c>
      <c r="S230" s="506" t="s">
        <v>265</v>
      </c>
    </row>
    <row r="231" s="488" customFormat="1" ht="30" customHeight="1" spans="1:19">
      <c r="A231" s="508"/>
      <c r="B231" s="508"/>
      <c r="C231" s="508"/>
      <c r="D231" s="507" t="s">
        <v>142</v>
      </c>
      <c r="E231" s="507">
        <v>20</v>
      </c>
      <c r="F231" s="507">
        <v>330</v>
      </c>
      <c r="G231" s="507" t="s">
        <v>213</v>
      </c>
      <c r="H231" s="507" t="s">
        <v>35</v>
      </c>
      <c r="I231" s="507">
        <v>1</v>
      </c>
      <c r="J231" s="507">
        <v>180</v>
      </c>
      <c r="K231" s="507">
        <v>6000</v>
      </c>
      <c r="L231" s="508"/>
      <c r="M231" s="547"/>
      <c r="N231" s="508"/>
      <c r="O231" s="508"/>
      <c r="P231" s="508"/>
      <c r="Q231" s="508"/>
      <c r="R231" s="508"/>
      <c r="S231" s="508"/>
    </row>
    <row r="232" s="488" customFormat="1" ht="30" customHeight="1" spans="1:19">
      <c r="A232" s="508"/>
      <c r="B232" s="508"/>
      <c r="C232" s="508"/>
      <c r="D232" s="507" t="s">
        <v>39</v>
      </c>
      <c r="E232" s="507">
        <v>2</v>
      </c>
      <c r="F232" s="507">
        <v>480</v>
      </c>
      <c r="G232" s="507" t="s">
        <v>213</v>
      </c>
      <c r="H232" s="507" t="s">
        <v>37</v>
      </c>
      <c r="I232" s="507">
        <v>1</v>
      </c>
      <c r="J232" s="507">
        <v>52</v>
      </c>
      <c r="K232" s="507">
        <v>1800</v>
      </c>
      <c r="L232" s="508"/>
      <c r="M232" s="547"/>
      <c r="N232" s="508"/>
      <c r="O232" s="508"/>
      <c r="P232" s="508"/>
      <c r="Q232" s="508"/>
      <c r="R232" s="508"/>
      <c r="S232" s="508"/>
    </row>
    <row r="233" s="488" customFormat="1" ht="30" customHeight="1" spans="1:19">
      <c r="A233" s="508"/>
      <c r="B233" s="508"/>
      <c r="C233" s="508"/>
      <c r="D233" s="507"/>
      <c r="E233" s="507"/>
      <c r="F233" s="507"/>
      <c r="G233" s="507"/>
      <c r="H233" s="507" t="s">
        <v>37</v>
      </c>
      <c r="I233" s="507">
        <v>1</v>
      </c>
      <c r="J233" s="507">
        <v>70</v>
      </c>
      <c r="K233" s="507">
        <v>2400</v>
      </c>
      <c r="L233" s="508"/>
      <c r="M233" s="547"/>
      <c r="N233" s="508"/>
      <c r="O233" s="508"/>
      <c r="P233" s="508"/>
      <c r="Q233" s="508"/>
      <c r="R233" s="508"/>
      <c r="S233" s="508"/>
    </row>
    <row r="234" s="488" customFormat="1" ht="30" customHeight="1" spans="1:19">
      <c r="A234" s="508"/>
      <c r="B234" s="508"/>
      <c r="C234" s="508"/>
      <c r="D234" s="507"/>
      <c r="E234" s="507"/>
      <c r="F234" s="507"/>
      <c r="G234" s="507"/>
      <c r="H234" s="507" t="s">
        <v>37</v>
      </c>
      <c r="I234" s="507">
        <v>1</v>
      </c>
      <c r="J234" s="507">
        <v>80</v>
      </c>
      <c r="K234" s="507">
        <v>3000</v>
      </c>
      <c r="L234" s="508"/>
      <c r="M234" s="547"/>
      <c r="N234" s="508"/>
      <c r="O234" s="508"/>
      <c r="P234" s="508"/>
      <c r="Q234" s="508"/>
      <c r="R234" s="508"/>
      <c r="S234" s="508"/>
    </row>
    <row r="235" s="488" customFormat="1" ht="30" customHeight="1" spans="1:19">
      <c r="A235" s="508"/>
      <c r="B235" s="508"/>
      <c r="C235" s="508"/>
      <c r="D235" s="507"/>
      <c r="E235" s="507"/>
      <c r="F235" s="507"/>
      <c r="G235" s="507"/>
      <c r="H235" s="507" t="s">
        <v>37</v>
      </c>
      <c r="I235" s="507">
        <v>1</v>
      </c>
      <c r="J235" s="507">
        <v>20</v>
      </c>
      <c r="K235" s="507">
        <v>900</v>
      </c>
      <c r="L235" s="508"/>
      <c r="M235" s="547"/>
      <c r="N235" s="508"/>
      <c r="O235" s="508"/>
      <c r="P235" s="508"/>
      <c r="Q235" s="508"/>
      <c r="R235" s="508"/>
      <c r="S235" s="508"/>
    </row>
    <row r="236" s="488" customFormat="1" ht="30" customHeight="1" spans="1:19">
      <c r="A236" s="508"/>
      <c r="B236" s="508"/>
      <c r="C236" s="508"/>
      <c r="D236" s="507"/>
      <c r="E236" s="507"/>
      <c r="F236" s="507"/>
      <c r="G236" s="507"/>
      <c r="H236" s="507" t="s">
        <v>37</v>
      </c>
      <c r="I236" s="507">
        <v>1</v>
      </c>
      <c r="J236" s="507">
        <v>90</v>
      </c>
      <c r="K236" s="507">
        <v>2750</v>
      </c>
      <c r="L236" s="508"/>
      <c r="M236" s="547"/>
      <c r="N236" s="508"/>
      <c r="O236" s="508"/>
      <c r="P236" s="508"/>
      <c r="Q236" s="508"/>
      <c r="R236" s="508"/>
      <c r="S236" s="508"/>
    </row>
    <row r="237" s="488" customFormat="1" ht="42" customHeight="1" spans="1:19">
      <c r="A237" s="509"/>
      <c r="B237" s="509"/>
      <c r="C237" s="509"/>
      <c r="D237" s="507"/>
      <c r="E237" s="507"/>
      <c r="F237" s="507"/>
      <c r="G237" s="507"/>
      <c r="H237" s="507" t="s">
        <v>37</v>
      </c>
      <c r="I237" s="507">
        <v>1</v>
      </c>
      <c r="J237" s="507">
        <v>30</v>
      </c>
      <c r="K237" s="507">
        <v>1800</v>
      </c>
      <c r="L237" s="509"/>
      <c r="M237" s="548"/>
      <c r="N237" s="509"/>
      <c r="O237" s="509"/>
      <c r="P237" s="509"/>
      <c r="Q237" s="509"/>
      <c r="R237" s="509"/>
      <c r="S237" s="509"/>
    </row>
    <row r="238" s="488" customFormat="1" ht="42" customHeight="1" spans="1:19">
      <c r="A238" s="543">
        <v>36</v>
      </c>
      <c r="B238" s="543" t="s">
        <v>298</v>
      </c>
      <c r="C238" s="543" t="s">
        <v>299</v>
      </c>
      <c r="D238" s="544" t="s">
        <v>54</v>
      </c>
      <c r="E238" s="544">
        <v>2</v>
      </c>
      <c r="F238" s="544">
        <v>330</v>
      </c>
      <c r="G238" s="544" t="s">
        <v>213</v>
      </c>
      <c r="H238" s="544" t="s">
        <v>27</v>
      </c>
      <c r="I238" s="544">
        <v>2</v>
      </c>
      <c r="J238" s="544">
        <v>300</v>
      </c>
      <c r="K238" s="544">
        <v>5000</v>
      </c>
      <c r="L238" s="543">
        <v>130</v>
      </c>
      <c r="M238" s="543" t="s">
        <v>95</v>
      </c>
      <c r="N238" s="543">
        <v>65</v>
      </c>
      <c r="O238" s="543">
        <v>65</v>
      </c>
      <c r="P238" s="543" t="s">
        <v>300</v>
      </c>
      <c r="Q238" s="543" t="s">
        <v>301</v>
      </c>
      <c r="R238" s="543" t="s">
        <v>264</v>
      </c>
      <c r="S238" s="543" t="s">
        <v>265</v>
      </c>
    </row>
    <row r="239" s="488" customFormat="1" ht="42" customHeight="1" spans="1:19">
      <c r="A239" s="545"/>
      <c r="B239" s="545"/>
      <c r="C239" s="545"/>
      <c r="D239" s="544" t="s">
        <v>61</v>
      </c>
      <c r="E239" s="544">
        <v>2</v>
      </c>
      <c r="F239" s="544">
        <v>330</v>
      </c>
      <c r="G239" s="544" t="s">
        <v>213</v>
      </c>
      <c r="H239" s="544" t="s">
        <v>35</v>
      </c>
      <c r="I239" s="544">
        <v>2</v>
      </c>
      <c r="J239" s="544">
        <v>150</v>
      </c>
      <c r="K239" s="544">
        <v>3500</v>
      </c>
      <c r="L239" s="545"/>
      <c r="M239" s="545"/>
      <c r="N239" s="545"/>
      <c r="O239" s="545"/>
      <c r="P239" s="545"/>
      <c r="Q239" s="545"/>
      <c r="R239" s="545"/>
      <c r="S239" s="545"/>
    </row>
    <row r="240" s="488" customFormat="1" ht="33" customHeight="1" spans="1:19">
      <c r="A240" s="545"/>
      <c r="B240" s="545"/>
      <c r="C240" s="545"/>
      <c r="D240" s="544" t="s">
        <v>62</v>
      </c>
      <c r="E240" s="544">
        <v>4</v>
      </c>
      <c r="F240" s="544">
        <v>330</v>
      </c>
      <c r="G240" s="544" t="s">
        <v>213</v>
      </c>
      <c r="H240" s="544" t="s">
        <v>37</v>
      </c>
      <c r="I240" s="544">
        <v>4</v>
      </c>
      <c r="J240" s="544">
        <v>50</v>
      </c>
      <c r="K240" s="544">
        <v>2000</v>
      </c>
      <c r="L240" s="545"/>
      <c r="M240" s="545"/>
      <c r="N240" s="545"/>
      <c r="O240" s="545"/>
      <c r="P240" s="545"/>
      <c r="Q240" s="545"/>
      <c r="R240" s="545"/>
      <c r="S240" s="545"/>
    </row>
    <row r="241" s="488" customFormat="1" ht="33" customHeight="1" spans="1:19">
      <c r="A241" s="545"/>
      <c r="B241" s="545"/>
      <c r="C241" s="545"/>
      <c r="D241" s="544" t="s">
        <v>46</v>
      </c>
      <c r="E241" s="544">
        <v>2</v>
      </c>
      <c r="F241" s="544">
        <v>330</v>
      </c>
      <c r="G241" s="544" t="s">
        <v>213</v>
      </c>
      <c r="H241" s="544"/>
      <c r="I241" s="544"/>
      <c r="J241" s="544"/>
      <c r="K241" s="544"/>
      <c r="L241" s="545"/>
      <c r="M241" s="545"/>
      <c r="N241" s="545"/>
      <c r="O241" s="545"/>
      <c r="P241" s="545"/>
      <c r="Q241" s="545"/>
      <c r="R241" s="545"/>
      <c r="S241" s="545"/>
    </row>
    <row r="242" s="488" customFormat="1" ht="33" customHeight="1" spans="1:19">
      <c r="A242" s="545"/>
      <c r="B242" s="545"/>
      <c r="C242" s="545"/>
      <c r="D242" s="544" t="s">
        <v>49</v>
      </c>
      <c r="E242" s="544">
        <v>2</v>
      </c>
      <c r="F242" s="544">
        <v>330</v>
      </c>
      <c r="G242" s="544" t="s">
        <v>213</v>
      </c>
      <c r="H242" s="544"/>
      <c r="I242" s="544"/>
      <c r="J242" s="544"/>
      <c r="K242" s="544"/>
      <c r="L242" s="545"/>
      <c r="M242" s="545"/>
      <c r="N242" s="545"/>
      <c r="O242" s="545"/>
      <c r="P242" s="545"/>
      <c r="Q242" s="545"/>
      <c r="R242" s="545"/>
      <c r="S242" s="545"/>
    </row>
    <row r="243" s="488" customFormat="1" ht="33" customHeight="1" spans="1:19">
      <c r="A243" s="545"/>
      <c r="B243" s="545"/>
      <c r="C243" s="545"/>
      <c r="D243" s="544" t="s">
        <v>50</v>
      </c>
      <c r="E243" s="544">
        <v>4</v>
      </c>
      <c r="F243" s="544">
        <v>330</v>
      </c>
      <c r="G243" s="544" t="s">
        <v>213</v>
      </c>
      <c r="H243" s="544"/>
      <c r="I243" s="544"/>
      <c r="J243" s="544"/>
      <c r="K243" s="544"/>
      <c r="L243" s="545"/>
      <c r="M243" s="545"/>
      <c r="N243" s="545"/>
      <c r="O243" s="545"/>
      <c r="P243" s="545"/>
      <c r="Q243" s="545"/>
      <c r="R243" s="545"/>
      <c r="S243" s="545"/>
    </row>
    <row r="244" s="488" customFormat="1" ht="33" customHeight="1" spans="1:19">
      <c r="A244" s="545"/>
      <c r="B244" s="545"/>
      <c r="C244" s="545"/>
      <c r="D244" s="544" t="s">
        <v>39</v>
      </c>
      <c r="E244" s="544">
        <v>6</v>
      </c>
      <c r="F244" s="544">
        <v>480</v>
      </c>
      <c r="G244" s="544" t="s">
        <v>213</v>
      </c>
      <c r="H244" s="544"/>
      <c r="I244" s="544"/>
      <c r="J244" s="544"/>
      <c r="K244" s="544"/>
      <c r="L244" s="545"/>
      <c r="M244" s="549"/>
      <c r="N244" s="549"/>
      <c r="O244" s="549"/>
      <c r="P244" s="545"/>
      <c r="Q244" s="545"/>
      <c r="R244" s="545"/>
      <c r="S244" s="545"/>
    </row>
    <row r="245" s="488" customFormat="1" ht="33" customHeight="1" spans="1:19">
      <c r="A245" s="506">
        <v>37</v>
      </c>
      <c r="B245" s="506" t="s">
        <v>302</v>
      </c>
      <c r="C245" s="506" t="s">
        <v>302</v>
      </c>
      <c r="D245" s="507" t="s">
        <v>41</v>
      </c>
      <c r="E245" s="507">
        <v>50</v>
      </c>
      <c r="F245" s="507">
        <v>330</v>
      </c>
      <c r="G245" s="507" t="s">
        <v>213</v>
      </c>
      <c r="H245" s="507" t="s">
        <v>303</v>
      </c>
      <c r="I245" s="507">
        <v>3</v>
      </c>
      <c r="J245" s="507">
        <v>500</v>
      </c>
      <c r="K245" s="507">
        <v>10000</v>
      </c>
      <c r="L245" s="506">
        <v>130</v>
      </c>
      <c r="M245" s="506" t="s">
        <v>95</v>
      </c>
      <c r="N245" s="506">
        <v>60</v>
      </c>
      <c r="O245" s="506">
        <v>70</v>
      </c>
      <c r="P245" s="506" t="s">
        <v>304</v>
      </c>
      <c r="Q245" s="506" t="s">
        <v>305</v>
      </c>
      <c r="R245" s="507" t="s">
        <v>264</v>
      </c>
      <c r="S245" s="507" t="s">
        <v>265</v>
      </c>
    </row>
    <row r="246" s="488" customFormat="1" ht="33" customHeight="1" spans="1:19">
      <c r="A246" s="508"/>
      <c r="B246" s="508"/>
      <c r="C246" s="508"/>
      <c r="D246" s="507" t="s">
        <v>142</v>
      </c>
      <c r="E246" s="507">
        <v>50</v>
      </c>
      <c r="F246" s="507">
        <v>330</v>
      </c>
      <c r="G246" s="507" t="s">
        <v>213</v>
      </c>
      <c r="H246" s="507" t="s">
        <v>306</v>
      </c>
      <c r="I246" s="507">
        <v>5</v>
      </c>
      <c r="J246" s="507">
        <v>150</v>
      </c>
      <c r="K246" s="507">
        <v>3500</v>
      </c>
      <c r="L246" s="508"/>
      <c r="M246" s="508"/>
      <c r="N246" s="508"/>
      <c r="O246" s="508"/>
      <c r="P246" s="508"/>
      <c r="Q246" s="508"/>
      <c r="R246" s="507"/>
      <c r="S246" s="507"/>
    </row>
    <row r="247" s="488" customFormat="1" ht="33" customHeight="1" spans="1:19">
      <c r="A247" s="509"/>
      <c r="B247" s="509"/>
      <c r="C247" s="509"/>
      <c r="D247" s="507" t="s">
        <v>39</v>
      </c>
      <c r="E247" s="507">
        <v>10</v>
      </c>
      <c r="F247" s="507">
        <v>480</v>
      </c>
      <c r="G247" s="507" t="s">
        <v>213</v>
      </c>
      <c r="H247" s="507" t="s">
        <v>307</v>
      </c>
      <c r="I247" s="507">
        <v>10</v>
      </c>
      <c r="J247" s="507">
        <v>60</v>
      </c>
      <c r="K247" s="507">
        <v>2500</v>
      </c>
      <c r="L247" s="509"/>
      <c r="M247" s="509"/>
      <c r="N247" s="509"/>
      <c r="O247" s="509"/>
      <c r="P247" s="509"/>
      <c r="Q247" s="509"/>
      <c r="R247" s="507"/>
      <c r="S247" s="507"/>
    </row>
    <row r="248" s="488" customFormat="1" ht="33" customHeight="1" spans="1:19">
      <c r="A248" s="507">
        <v>38</v>
      </c>
      <c r="B248" s="507" t="s">
        <v>308</v>
      </c>
      <c r="C248" s="507" t="s">
        <v>308</v>
      </c>
      <c r="D248" s="507" t="s">
        <v>41</v>
      </c>
      <c r="E248" s="507">
        <v>50</v>
      </c>
      <c r="F248" s="507">
        <v>330</v>
      </c>
      <c r="G248" s="507" t="s">
        <v>213</v>
      </c>
      <c r="H248" s="507" t="s">
        <v>309</v>
      </c>
      <c r="I248" s="507">
        <v>2</v>
      </c>
      <c r="J248" s="507">
        <v>150</v>
      </c>
      <c r="K248" s="507">
        <v>13000</v>
      </c>
      <c r="L248" s="506">
        <v>130</v>
      </c>
      <c r="M248" s="506" t="s">
        <v>95</v>
      </c>
      <c r="N248" s="506">
        <v>60</v>
      </c>
      <c r="O248" s="506">
        <v>70</v>
      </c>
      <c r="P248" s="506" t="s">
        <v>310</v>
      </c>
      <c r="Q248" s="506" t="s">
        <v>311</v>
      </c>
      <c r="R248" s="507" t="s">
        <v>264</v>
      </c>
      <c r="S248" s="507" t="s">
        <v>265</v>
      </c>
    </row>
    <row r="249" s="488" customFormat="1" ht="33" customHeight="1" spans="1:19">
      <c r="A249" s="507"/>
      <c r="B249" s="507"/>
      <c r="C249" s="507"/>
      <c r="D249" s="507" t="s">
        <v>142</v>
      </c>
      <c r="E249" s="507">
        <v>50</v>
      </c>
      <c r="F249" s="507">
        <v>330</v>
      </c>
      <c r="G249" s="507" t="s">
        <v>213</v>
      </c>
      <c r="H249" s="507" t="s">
        <v>312</v>
      </c>
      <c r="I249" s="507">
        <v>2</v>
      </c>
      <c r="J249" s="507">
        <v>120</v>
      </c>
      <c r="K249" s="507">
        <v>6000</v>
      </c>
      <c r="L249" s="508"/>
      <c r="M249" s="508"/>
      <c r="N249" s="508"/>
      <c r="O249" s="508"/>
      <c r="P249" s="508"/>
      <c r="Q249" s="508"/>
      <c r="R249" s="507"/>
      <c r="S249" s="507"/>
    </row>
    <row r="250" s="488" customFormat="1" ht="33" customHeight="1" spans="1:19">
      <c r="A250" s="507"/>
      <c r="B250" s="507"/>
      <c r="C250" s="507"/>
      <c r="D250" s="507" t="s">
        <v>39</v>
      </c>
      <c r="E250" s="507">
        <v>10</v>
      </c>
      <c r="F250" s="507">
        <v>480</v>
      </c>
      <c r="G250" s="507" t="s">
        <v>213</v>
      </c>
      <c r="H250" s="507" t="s">
        <v>313</v>
      </c>
      <c r="I250" s="507">
        <v>1</v>
      </c>
      <c r="J250" s="507">
        <v>100</v>
      </c>
      <c r="K250" s="507">
        <v>6000</v>
      </c>
      <c r="L250" s="508"/>
      <c r="M250" s="508"/>
      <c r="N250" s="508"/>
      <c r="O250" s="508"/>
      <c r="P250" s="508"/>
      <c r="Q250" s="508"/>
      <c r="R250" s="507"/>
      <c r="S250" s="507"/>
    </row>
    <row r="251" s="488" customFormat="1" ht="33" customHeight="1" spans="1:19">
      <c r="A251" s="507"/>
      <c r="B251" s="507"/>
      <c r="C251" s="507"/>
      <c r="D251" s="507"/>
      <c r="E251" s="507"/>
      <c r="F251" s="507"/>
      <c r="G251" s="507"/>
      <c r="H251" s="507" t="s">
        <v>314</v>
      </c>
      <c r="I251" s="507">
        <v>1</v>
      </c>
      <c r="J251" s="507">
        <v>70</v>
      </c>
      <c r="K251" s="507">
        <v>6000</v>
      </c>
      <c r="L251" s="508"/>
      <c r="M251" s="508"/>
      <c r="N251" s="508"/>
      <c r="O251" s="508"/>
      <c r="P251" s="508"/>
      <c r="Q251" s="508"/>
      <c r="R251" s="507"/>
      <c r="S251" s="507"/>
    </row>
    <row r="252" s="490" customFormat="1" ht="40.5" customHeight="1" spans="1:19">
      <c r="A252" s="507"/>
      <c r="B252" s="507"/>
      <c r="C252" s="507"/>
      <c r="D252" s="507"/>
      <c r="E252" s="507"/>
      <c r="F252" s="507"/>
      <c r="G252" s="507"/>
      <c r="H252" s="507" t="s">
        <v>315</v>
      </c>
      <c r="I252" s="507">
        <v>2</v>
      </c>
      <c r="J252" s="507">
        <v>70</v>
      </c>
      <c r="K252" s="507">
        <v>5000</v>
      </c>
      <c r="L252" s="508"/>
      <c r="M252" s="508"/>
      <c r="N252" s="508"/>
      <c r="O252" s="508"/>
      <c r="P252" s="508"/>
      <c r="Q252" s="508"/>
      <c r="R252" s="507"/>
      <c r="S252" s="507"/>
    </row>
    <row r="253" s="490" customFormat="1" ht="24" customHeight="1" spans="1:19">
      <c r="A253" s="507"/>
      <c r="B253" s="507"/>
      <c r="C253" s="507"/>
      <c r="D253" s="507"/>
      <c r="E253" s="507"/>
      <c r="F253" s="507"/>
      <c r="G253" s="507"/>
      <c r="H253" s="507" t="s">
        <v>110</v>
      </c>
      <c r="I253" s="507"/>
      <c r="J253" s="507"/>
      <c r="K253" s="507"/>
      <c r="L253" s="509"/>
      <c r="M253" s="509"/>
      <c r="N253" s="509"/>
      <c r="O253" s="509"/>
      <c r="P253" s="509"/>
      <c r="Q253" s="509"/>
      <c r="R253" s="507"/>
      <c r="S253" s="507"/>
    </row>
    <row r="254" s="490" customFormat="1" ht="27" customHeight="1" spans="1:19">
      <c r="A254" s="507">
        <v>39</v>
      </c>
      <c r="B254" s="507" t="s">
        <v>316</v>
      </c>
      <c r="C254" s="507" t="s">
        <v>317</v>
      </c>
      <c r="D254" s="507" t="s">
        <v>41</v>
      </c>
      <c r="E254" s="507">
        <v>167</v>
      </c>
      <c r="F254" s="507">
        <v>330</v>
      </c>
      <c r="G254" s="507" t="s">
        <v>213</v>
      </c>
      <c r="H254" s="507" t="s">
        <v>27</v>
      </c>
      <c r="I254" s="507">
        <v>1</v>
      </c>
      <c r="J254" s="507">
        <v>1800</v>
      </c>
      <c r="K254" s="507">
        <v>21000</v>
      </c>
      <c r="L254" s="507">
        <v>130</v>
      </c>
      <c r="M254" s="507" t="s">
        <v>95</v>
      </c>
      <c r="N254" s="507">
        <v>65</v>
      </c>
      <c r="O254" s="507">
        <v>65</v>
      </c>
      <c r="P254" s="507" t="s">
        <v>318</v>
      </c>
      <c r="Q254" s="507" t="s">
        <v>319</v>
      </c>
      <c r="R254" s="507" t="s">
        <v>264</v>
      </c>
      <c r="S254" s="507" t="s">
        <v>265</v>
      </c>
    </row>
    <row r="255" s="490" customFormat="1" ht="27" customHeight="1" spans="1:19">
      <c r="A255" s="507"/>
      <c r="B255" s="507"/>
      <c r="C255" s="507"/>
      <c r="D255" s="507" t="s">
        <v>142</v>
      </c>
      <c r="E255" s="507">
        <v>117</v>
      </c>
      <c r="F255" s="507">
        <v>330</v>
      </c>
      <c r="G255" s="507" t="s">
        <v>213</v>
      </c>
      <c r="H255" s="507" t="s">
        <v>35</v>
      </c>
      <c r="I255" s="507">
        <v>1</v>
      </c>
      <c r="J255" s="507">
        <v>800</v>
      </c>
      <c r="K255" s="507">
        <v>9500</v>
      </c>
      <c r="L255" s="507"/>
      <c r="M255" s="507"/>
      <c r="N255" s="507"/>
      <c r="O255" s="507"/>
      <c r="P255" s="507"/>
      <c r="Q255" s="507"/>
      <c r="R255" s="507"/>
      <c r="S255" s="507"/>
    </row>
    <row r="256" s="490" customFormat="1" ht="27" customHeight="1" spans="1:19">
      <c r="A256" s="507"/>
      <c r="B256" s="507"/>
      <c r="C256" s="507"/>
      <c r="D256" s="507" t="s">
        <v>39</v>
      </c>
      <c r="E256" s="507">
        <v>18</v>
      </c>
      <c r="F256" s="507">
        <v>480</v>
      </c>
      <c r="G256" s="507" t="s">
        <v>213</v>
      </c>
      <c r="H256" s="507" t="s">
        <v>35</v>
      </c>
      <c r="I256" s="507">
        <v>2</v>
      </c>
      <c r="J256" s="507">
        <v>570</v>
      </c>
      <c r="K256" s="507">
        <v>6000</v>
      </c>
      <c r="L256" s="507"/>
      <c r="M256" s="507"/>
      <c r="N256" s="507"/>
      <c r="O256" s="507"/>
      <c r="P256" s="507"/>
      <c r="Q256" s="507"/>
      <c r="R256" s="507"/>
      <c r="S256" s="507"/>
    </row>
    <row r="257" s="490" customFormat="1" ht="27" customHeight="1" spans="1:19">
      <c r="A257" s="507"/>
      <c r="B257" s="507"/>
      <c r="C257" s="507"/>
      <c r="D257" s="507"/>
      <c r="E257" s="507"/>
      <c r="F257" s="507"/>
      <c r="G257" s="507"/>
      <c r="H257" s="507" t="s">
        <v>37</v>
      </c>
      <c r="I257" s="507">
        <v>1</v>
      </c>
      <c r="J257" s="507">
        <v>120</v>
      </c>
      <c r="K257" s="507">
        <v>1500</v>
      </c>
      <c r="L257" s="507"/>
      <c r="M257" s="507"/>
      <c r="N257" s="507"/>
      <c r="O257" s="507"/>
      <c r="P257" s="507"/>
      <c r="Q257" s="507"/>
      <c r="R257" s="507"/>
      <c r="S257" s="507"/>
    </row>
    <row r="258" s="490" customFormat="1" ht="27" customHeight="1" spans="1:19">
      <c r="A258" s="507"/>
      <c r="B258" s="507"/>
      <c r="C258" s="507"/>
      <c r="D258" s="507"/>
      <c r="E258" s="507"/>
      <c r="F258" s="507"/>
      <c r="G258" s="507"/>
      <c r="H258" s="507" t="s">
        <v>37</v>
      </c>
      <c r="I258" s="507">
        <v>1</v>
      </c>
      <c r="J258" s="507">
        <v>96</v>
      </c>
      <c r="K258" s="507">
        <v>1500</v>
      </c>
      <c r="L258" s="507"/>
      <c r="M258" s="507"/>
      <c r="N258" s="507"/>
      <c r="O258" s="507"/>
      <c r="P258" s="507"/>
      <c r="Q258" s="507"/>
      <c r="R258" s="507"/>
      <c r="S258" s="507"/>
    </row>
    <row r="259" s="490" customFormat="1" ht="27" customHeight="1" spans="1:19">
      <c r="A259" s="507"/>
      <c r="B259" s="507"/>
      <c r="C259" s="507"/>
      <c r="D259" s="550"/>
      <c r="E259" s="550"/>
      <c r="F259" s="550"/>
      <c r="G259" s="550"/>
      <c r="H259" s="507" t="s">
        <v>37</v>
      </c>
      <c r="I259" s="507">
        <v>2</v>
      </c>
      <c r="J259" s="507">
        <v>80</v>
      </c>
      <c r="K259" s="507">
        <v>1500</v>
      </c>
      <c r="L259" s="507"/>
      <c r="M259" s="507"/>
      <c r="N259" s="507"/>
      <c r="O259" s="507"/>
      <c r="P259" s="507"/>
      <c r="Q259" s="507"/>
      <c r="R259" s="507"/>
      <c r="S259" s="507"/>
    </row>
    <row r="260" s="490" customFormat="1" ht="27" customHeight="1" spans="1:19">
      <c r="A260" s="551">
        <v>40</v>
      </c>
      <c r="B260" s="551" t="s">
        <v>320</v>
      </c>
      <c r="C260" s="551" t="s">
        <v>320</v>
      </c>
      <c r="D260" s="551" t="s">
        <v>68</v>
      </c>
      <c r="E260" s="551">
        <v>8</v>
      </c>
      <c r="F260" s="551">
        <v>348</v>
      </c>
      <c r="G260" s="551" t="s">
        <v>26</v>
      </c>
      <c r="H260" s="551" t="s">
        <v>321</v>
      </c>
      <c r="I260" s="551">
        <v>1</v>
      </c>
      <c r="J260" s="551">
        <v>150</v>
      </c>
      <c r="K260" s="551">
        <v>1500</v>
      </c>
      <c r="L260" s="553">
        <v>130</v>
      </c>
      <c r="M260" s="554" t="s">
        <v>322</v>
      </c>
      <c r="N260" s="553">
        <v>60</v>
      </c>
      <c r="O260" s="553">
        <v>70</v>
      </c>
      <c r="P260" s="551" t="s">
        <v>323</v>
      </c>
      <c r="Q260" s="558"/>
      <c r="R260" s="551" t="s">
        <v>324</v>
      </c>
      <c r="S260" s="551" t="s">
        <v>325</v>
      </c>
    </row>
    <row r="261" s="490" customFormat="1" ht="27" customHeight="1" spans="1:19">
      <c r="A261" s="551"/>
      <c r="B261" s="551"/>
      <c r="C261" s="551"/>
      <c r="D261" s="551" t="s">
        <v>196</v>
      </c>
      <c r="E261" s="551">
        <v>16</v>
      </c>
      <c r="F261" s="551">
        <v>328</v>
      </c>
      <c r="G261" s="551" t="s">
        <v>26</v>
      </c>
      <c r="H261" s="551" t="s">
        <v>326</v>
      </c>
      <c r="I261" s="551">
        <v>1</v>
      </c>
      <c r="J261" s="551">
        <v>50</v>
      </c>
      <c r="K261" s="551">
        <v>800</v>
      </c>
      <c r="L261" s="555"/>
      <c r="M261" s="556"/>
      <c r="N261" s="555"/>
      <c r="O261" s="555"/>
      <c r="P261" s="551"/>
      <c r="Q261" s="558"/>
      <c r="R261" s="551"/>
      <c r="S261" s="551"/>
    </row>
    <row r="262" s="490" customFormat="1" ht="39" customHeight="1" spans="1:19">
      <c r="A262" s="551"/>
      <c r="B262" s="551"/>
      <c r="C262" s="551"/>
      <c r="D262" s="551" t="s">
        <v>41</v>
      </c>
      <c r="E262" s="551">
        <v>57</v>
      </c>
      <c r="F262" s="551">
        <v>428</v>
      </c>
      <c r="G262" s="551" t="s">
        <v>26</v>
      </c>
      <c r="H262" s="551" t="s">
        <v>114</v>
      </c>
      <c r="I262" s="551">
        <v>2</v>
      </c>
      <c r="J262" s="551">
        <v>30</v>
      </c>
      <c r="K262" s="551">
        <v>600</v>
      </c>
      <c r="L262" s="555"/>
      <c r="M262" s="556"/>
      <c r="N262" s="555"/>
      <c r="O262" s="555"/>
      <c r="P262" s="551"/>
      <c r="Q262" s="558"/>
      <c r="R262" s="551"/>
      <c r="S262" s="551"/>
    </row>
    <row r="263" s="490" customFormat="1" ht="23.45" customHeight="1" spans="1:19">
      <c r="A263" s="551">
        <v>41</v>
      </c>
      <c r="B263" s="551" t="s">
        <v>327</v>
      </c>
      <c r="C263" s="551" t="s">
        <v>327</v>
      </c>
      <c r="D263" s="551" t="s">
        <v>328</v>
      </c>
      <c r="E263" s="551">
        <v>38</v>
      </c>
      <c r="F263" s="551">
        <v>320</v>
      </c>
      <c r="G263" s="551" t="s">
        <v>26</v>
      </c>
      <c r="H263" s="540" t="s">
        <v>321</v>
      </c>
      <c r="I263" s="540">
        <v>1</v>
      </c>
      <c r="J263" s="540">
        <v>180</v>
      </c>
      <c r="K263" s="540">
        <v>2500</v>
      </c>
      <c r="L263" s="552">
        <v>130</v>
      </c>
      <c r="M263" s="552" t="s">
        <v>322</v>
      </c>
      <c r="N263" s="552">
        <v>50</v>
      </c>
      <c r="O263" s="552">
        <v>80</v>
      </c>
      <c r="P263" s="551" t="s">
        <v>329</v>
      </c>
      <c r="Q263" s="551" t="s">
        <v>330</v>
      </c>
      <c r="R263" s="551" t="s">
        <v>324</v>
      </c>
      <c r="S263" s="551" t="s">
        <v>325</v>
      </c>
    </row>
    <row r="264" s="490" customFormat="1" ht="23.45" customHeight="1" spans="1:19">
      <c r="A264" s="551"/>
      <c r="B264" s="551"/>
      <c r="C264" s="551"/>
      <c r="D264" s="551" t="s">
        <v>331</v>
      </c>
      <c r="E264" s="551">
        <v>11</v>
      </c>
      <c r="F264" s="551">
        <v>320</v>
      </c>
      <c r="G264" s="551" t="s">
        <v>26</v>
      </c>
      <c r="H264" s="542"/>
      <c r="I264" s="542"/>
      <c r="J264" s="542"/>
      <c r="K264" s="542"/>
      <c r="L264" s="552"/>
      <c r="M264" s="552"/>
      <c r="N264" s="552"/>
      <c r="O264" s="552"/>
      <c r="P264" s="551"/>
      <c r="Q264" s="551"/>
      <c r="R264" s="551"/>
      <c r="S264" s="551"/>
    </row>
    <row r="265" s="490" customFormat="1" ht="23.45" customHeight="1" spans="1:19">
      <c r="A265" s="551"/>
      <c r="B265" s="551"/>
      <c r="C265" s="551"/>
      <c r="D265" s="551" t="s">
        <v>332</v>
      </c>
      <c r="E265" s="551">
        <v>9</v>
      </c>
      <c r="F265" s="551">
        <v>370</v>
      </c>
      <c r="G265" s="551" t="s">
        <v>26</v>
      </c>
      <c r="H265" s="551" t="s">
        <v>333</v>
      </c>
      <c r="I265" s="541">
        <v>1</v>
      </c>
      <c r="J265" s="541">
        <v>100</v>
      </c>
      <c r="K265" s="541">
        <v>2000</v>
      </c>
      <c r="L265" s="552"/>
      <c r="M265" s="552"/>
      <c r="N265" s="552"/>
      <c r="O265" s="552"/>
      <c r="P265" s="551"/>
      <c r="Q265" s="551"/>
      <c r="R265" s="551"/>
      <c r="S265" s="551"/>
    </row>
    <row r="266" s="490" customFormat="1" ht="23.45" customHeight="1" spans="1:19">
      <c r="A266" s="551"/>
      <c r="B266" s="551"/>
      <c r="C266" s="551"/>
      <c r="D266" s="551" t="s">
        <v>334</v>
      </c>
      <c r="E266" s="551">
        <v>18</v>
      </c>
      <c r="F266" s="551">
        <v>420</v>
      </c>
      <c r="G266" s="551" t="s">
        <v>26</v>
      </c>
      <c r="H266" s="551" t="s">
        <v>335</v>
      </c>
      <c r="I266" s="541">
        <v>1</v>
      </c>
      <c r="J266" s="541">
        <v>100</v>
      </c>
      <c r="K266" s="541">
        <v>1200</v>
      </c>
      <c r="L266" s="552"/>
      <c r="M266" s="552"/>
      <c r="N266" s="552"/>
      <c r="O266" s="552"/>
      <c r="P266" s="551"/>
      <c r="Q266" s="551"/>
      <c r="R266" s="551"/>
      <c r="S266" s="551"/>
    </row>
    <row r="267" s="490" customFormat="1" ht="23.45" customHeight="1" spans="1:19">
      <c r="A267" s="551"/>
      <c r="B267" s="551"/>
      <c r="C267" s="551"/>
      <c r="D267" s="490" t="s">
        <v>336</v>
      </c>
      <c r="E267" s="551">
        <v>4</v>
      </c>
      <c r="F267" s="551">
        <v>890</v>
      </c>
      <c r="G267" s="551" t="s">
        <v>26</v>
      </c>
      <c r="H267" s="551" t="s">
        <v>337</v>
      </c>
      <c r="I267" s="541">
        <v>1</v>
      </c>
      <c r="J267" s="541">
        <v>80</v>
      </c>
      <c r="K267" s="541">
        <v>1500</v>
      </c>
      <c r="L267" s="552"/>
      <c r="M267" s="552"/>
      <c r="N267" s="552"/>
      <c r="O267" s="552"/>
      <c r="P267" s="551"/>
      <c r="Q267" s="551"/>
      <c r="R267" s="551"/>
      <c r="S267" s="551"/>
    </row>
    <row r="268" s="490" customFormat="1" ht="23.45" customHeight="1" spans="1:19">
      <c r="A268" s="551"/>
      <c r="B268" s="551"/>
      <c r="C268" s="551"/>
      <c r="E268" s="551"/>
      <c r="F268" s="551"/>
      <c r="G268" s="551"/>
      <c r="H268" s="540" t="s">
        <v>114</v>
      </c>
      <c r="I268" s="540">
        <v>1</v>
      </c>
      <c r="J268" s="540">
        <v>40</v>
      </c>
      <c r="K268" s="540">
        <v>600</v>
      </c>
      <c r="L268" s="552"/>
      <c r="M268" s="552"/>
      <c r="N268" s="552"/>
      <c r="O268" s="552"/>
      <c r="P268" s="551"/>
      <c r="Q268" s="551"/>
      <c r="R268" s="551"/>
      <c r="S268" s="551"/>
    </row>
    <row r="269" s="490" customFormat="1" ht="23.45" customHeight="1" spans="1:19">
      <c r="A269" s="551"/>
      <c r="B269" s="551"/>
      <c r="C269" s="551"/>
      <c r="E269" s="551"/>
      <c r="F269" s="551"/>
      <c r="G269" s="551"/>
      <c r="H269" s="541"/>
      <c r="I269" s="541"/>
      <c r="J269" s="541"/>
      <c r="K269" s="541"/>
      <c r="L269" s="552"/>
      <c r="M269" s="552"/>
      <c r="N269" s="552"/>
      <c r="O269" s="552"/>
      <c r="P269" s="551"/>
      <c r="Q269" s="551"/>
      <c r="R269" s="551"/>
      <c r="S269" s="551"/>
    </row>
    <row r="270" s="490" customFormat="1" ht="23.45" customHeight="1" spans="1:19">
      <c r="A270" s="551"/>
      <c r="B270" s="551"/>
      <c r="C270" s="551"/>
      <c r="E270" s="551"/>
      <c r="F270" s="551"/>
      <c r="G270" s="551"/>
      <c r="H270" s="527"/>
      <c r="I270" s="527"/>
      <c r="J270" s="527"/>
      <c r="K270" s="527"/>
      <c r="L270" s="552"/>
      <c r="M270" s="552"/>
      <c r="N270" s="552"/>
      <c r="O270" s="552"/>
      <c r="P270" s="551"/>
      <c r="Q270" s="551"/>
      <c r="R270" s="551"/>
      <c r="S270" s="551"/>
    </row>
    <row r="271" s="490" customFormat="1" ht="23.45" customHeight="1" spans="1:19">
      <c r="A271" s="551">
        <v>42</v>
      </c>
      <c r="B271" s="551" t="s">
        <v>338</v>
      </c>
      <c r="C271" s="551" t="s">
        <v>338</v>
      </c>
      <c r="D271" s="551" t="s">
        <v>25</v>
      </c>
      <c r="E271" s="551">
        <v>18</v>
      </c>
      <c r="F271" s="551">
        <v>258</v>
      </c>
      <c r="G271" s="551" t="s">
        <v>26</v>
      </c>
      <c r="H271" s="540" t="s">
        <v>321</v>
      </c>
      <c r="I271" s="540">
        <v>1</v>
      </c>
      <c r="J271" s="540">
        <v>260</v>
      </c>
      <c r="K271" s="540">
        <v>2300</v>
      </c>
      <c r="L271" s="552">
        <v>130</v>
      </c>
      <c r="M271" s="557" t="str">
        <f>M263</f>
        <v>-</v>
      </c>
      <c r="N271" s="552">
        <v>60</v>
      </c>
      <c r="O271" s="552">
        <v>70</v>
      </c>
      <c r="P271" s="551" t="s">
        <v>339</v>
      </c>
      <c r="Q271" s="551" t="s">
        <v>340</v>
      </c>
      <c r="R271" s="551" t="s">
        <v>324</v>
      </c>
      <c r="S271" s="551" t="s">
        <v>325</v>
      </c>
    </row>
    <row r="272" s="490" customFormat="1" ht="23.45" customHeight="1" spans="1:19">
      <c r="A272" s="551"/>
      <c r="B272" s="551"/>
      <c r="C272" s="551"/>
      <c r="D272" s="551" t="s">
        <v>33</v>
      </c>
      <c r="E272" s="551">
        <v>38</v>
      </c>
      <c r="F272" s="551">
        <v>298</v>
      </c>
      <c r="G272" s="551" t="s">
        <v>26</v>
      </c>
      <c r="H272" s="542"/>
      <c r="I272" s="542"/>
      <c r="J272" s="542"/>
      <c r="K272" s="542"/>
      <c r="L272" s="552"/>
      <c r="M272" s="557"/>
      <c r="N272" s="552"/>
      <c r="O272" s="552"/>
      <c r="P272" s="551"/>
      <c r="Q272" s="551"/>
      <c r="R272" s="551"/>
      <c r="S272" s="551"/>
    </row>
    <row r="273" s="490" customFormat="1" ht="23.45" customHeight="1" spans="1:19">
      <c r="A273" s="551"/>
      <c r="B273" s="551"/>
      <c r="C273" s="551"/>
      <c r="D273" s="551" t="s">
        <v>36</v>
      </c>
      <c r="E273" s="551">
        <v>11</v>
      </c>
      <c r="F273" s="551">
        <v>298</v>
      </c>
      <c r="G273" s="551" t="s">
        <v>26</v>
      </c>
      <c r="H273" s="540" t="s">
        <v>326</v>
      </c>
      <c r="I273" s="540">
        <v>1</v>
      </c>
      <c r="J273" s="540">
        <v>150</v>
      </c>
      <c r="K273" s="540">
        <v>1600</v>
      </c>
      <c r="L273" s="552"/>
      <c r="M273" s="557"/>
      <c r="N273" s="552"/>
      <c r="O273" s="552"/>
      <c r="P273" s="551"/>
      <c r="Q273" s="551"/>
      <c r="R273" s="551"/>
      <c r="S273" s="551"/>
    </row>
    <row r="274" s="490" customFormat="1" ht="23.45" customHeight="1" spans="1:19">
      <c r="A274" s="551"/>
      <c r="B274" s="551"/>
      <c r="C274" s="551"/>
      <c r="D274" s="551" t="s">
        <v>38</v>
      </c>
      <c r="E274" s="551">
        <v>8</v>
      </c>
      <c r="F274" s="551">
        <v>338</v>
      </c>
      <c r="G274" s="551" t="s">
        <v>26</v>
      </c>
      <c r="H274" s="542"/>
      <c r="I274" s="542"/>
      <c r="J274" s="542"/>
      <c r="K274" s="542"/>
      <c r="L274" s="552"/>
      <c r="M274" s="557"/>
      <c r="N274" s="552"/>
      <c r="O274" s="552"/>
      <c r="P274" s="551"/>
      <c r="Q274" s="551"/>
      <c r="R274" s="551"/>
      <c r="S274" s="551"/>
    </row>
    <row r="275" s="490" customFormat="1" ht="23.45" customHeight="1" spans="1:19">
      <c r="A275" s="551"/>
      <c r="B275" s="551"/>
      <c r="C275" s="551"/>
      <c r="D275" s="551" t="s">
        <v>39</v>
      </c>
      <c r="E275" s="551">
        <v>8</v>
      </c>
      <c r="F275" s="551">
        <v>568</v>
      </c>
      <c r="G275" s="551" t="s">
        <v>26</v>
      </c>
      <c r="H275" s="540" t="s">
        <v>326</v>
      </c>
      <c r="I275" s="540">
        <v>1</v>
      </c>
      <c r="J275" s="540">
        <v>100</v>
      </c>
      <c r="K275" s="540">
        <v>800</v>
      </c>
      <c r="L275" s="552"/>
      <c r="M275" s="557"/>
      <c r="N275" s="552"/>
      <c r="O275" s="552"/>
      <c r="P275" s="551"/>
      <c r="Q275" s="551"/>
      <c r="R275" s="551"/>
      <c r="S275" s="551"/>
    </row>
    <row r="276" s="490" customFormat="1" ht="23.45" customHeight="1" spans="1:19">
      <c r="A276" s="551"/>
      <c r="B276" s="551"/>
      <c r="C276" s="551"/>
      <c r="D276" s="551"/>
      <c r="E276" s="551"/>
      <c r="F276" s="551"/>
      <c r="G276" s="551"/>
      <c r="H276" s="542"/>
      <c r="I276" s="542"/>
      <c r="J276" s="542"/>
      <c r="K276" s="542"/>
      <c r="L276" s="552"/>
      <c r="M276" s="557"/>
      <c r="N276" s="552"/>
      <c r="O276" s="552"/>
      <c r="P276" s="551"/>
      <c r="Q276" s="551"/>
      <c r="R276" s="551"/>
      <c r="S276" s="551"/>
    </row>
    <row r="277" s="490" customFormat="1" ht="23.45" customHeight="1" spans="1:19">
      <c r="A277" s="551"/>
      <c r="B277" s="551"/>
      <c r="C277" s="551"/>
      <c r="D277" s="551"/>
      <c r="E277" s="551"/>
      <c r="F277" s="551"/>
      <c r="G277" s="551"/>
      <c r="H277" s="541" t="s">
        <v>114</v>
      </c>
      <c r="I277" s="541">
        <v>1</v>
      </c>
      <c r="J277" s="541">
        <v>80</v>
      </c>
      <c r="K277" s="541">
        <v>800</v>
      </c>
      <c r="L277" s="552"/>
      <c r="M277" s="557"/>
      <c r="N277" s="552"/>
      <c r="O277" s="552"/>
      <c r="P277" s="551"/>
      <c r="Q277" s="551"/>
      <c r="R277" s="551"/>
      <c r="S277" s="551"/>
    </row>
    <row r="278" s="490" customFormat="1" ht="23.45" customHeight="1" spans="1:19">
      <c r="A278" s="551"/>
      <c r="B278" s="551"/>
      <c r="C278" s="551"/>
      <c r="D278" s="551"/>
      <c r="E278" s="551"/>
      <c r="F278" s="551"/>
      <c r="G278" s="551"/>
      <c r="H278" s="541" t="s">
        <v>114</v>
      </c>
      <c r="I278" s="541">
        <v>1</v>
      </c>
      <c r="J278" s="541">
        <v>50</v>
      </c>
      <c r="K278" s="541">
        <v>500</v>
      </c>
      <c r="L278" s="552"/>
      <c r="M278" s="557"/>
      <c r="N278" s="552"/>
      <c r="O278" s="552"/>
      <c r="P278" s="551"/>
      <c r="Q278" s="551"/>
      <c r="R278" s="551"/>
      <c r="S278" s="551"/>
    </row>
    <row r="279" s="490" customFormat="1" ht="27" customHeight="1" spans="1:19">
      <c r="A279" s="551"/>
      <c r="B279" s="551"/>
      <c r="C279" s="551"/>
      <c r="D279" s="551"/>
      <c r="E279" s="551"/>
      <c r="F279" s="551"/>
      <c r="G279" s="551"/>
      <c r="H279" s="541" t="s">
        <v>114</v>
      </c>
      <c r="I279" s="541">
        <v>1</v>
      </c>
      <c r="J279" s="541">
        <v>20</v>
      </c>
      <c r="K279" s="541">
        <v>300</v>
      </c>
      <c r="L279" s="552"/>
      <c r="M279" s="557"/>
      <c r="N279" s="552"/>
      <c r="O279" s="552"/>
      <c r="P279" s="551"/>
      <c r="Q279" s="551"/>
      <c r="R279" s="551"/>
      <c r="S279" s="551"/>
    </row>
    <row r="280" s="490" customFormat="1" ht="27" customHeight="1" spans="1:19">
      <c r="A280" s="551">
        <v>43</v>
      </c>
      <c r="B280" s="551" t="s">
        <v>341</v>
      </c>
      <c r="C280" s="551" t="s">
        <v>341</v>
      </c>
      <c r="D280" s="551" t="s">
        <v>342</v>
      </c>
      <c r="E280" s="551">
        <v>45</v>
      </c>
      <c r="F280" s="551">
        <v>500</v>
      </c>
      <c r="G280" s="551" t="s">
        <v>26</v>
      </c>
      <c r="H280" s="551" t="s">
        <v>321</v>
      </c>
      <c r="I280" s="551">
        <v>1</v>
      </c>
      <c r="J280" s="551">
        <v>350</v>
      </c>
      <c r="K280" s="551">
        <v>36000</v>
      </c>
      <c r="L280" s="551">
        <v>130</v>
      </c>
      <c r="M280" s="557"/>
      <c r="N280" s="551">
        <v>65</v>
      </c>
      <c r="O280" s="551">
        <v>65</v>
      </c>
      <c r="P280" s="551" t="s">
        <v>343</v>
      </c>
      <c r="Q280" s="551" t="s">
        <v>344</v>
      </c>
      <c r="R280" s="551" t="s">
        <v>324</v>
      </c>
      <c r="S280" s="551" t="s">
        <v>325</v>
      </c>
    </row>
    <row r="281" s="490" customFormat="1" ht="27" customHeight="1" spans="1:19">
      <c r="A281" s="551"/>
      <c r="B281" s="551"/>
      <c r="C281" s="551"/>
      <c r="D281" s="551" t="s">
        <v>345</v>
      </c>
      <c r="E281" s="551">
        <v>10</v>
      </c>
      <c r="F281" s="551">
        <v>800</v>
      </c>
      <c r="G281" s="551" t="s">
        <v>26</v>
      </c>
      <c r="H281" s="551" t="s">
        <v>326</v>
      </c>
      <c r="I281" s="551">
        <v>1</v>
      </c>
      <c r="J281" s="551">
        <v>55</v>
      </c>
      <c r="K281" s="551">
        <v>5400</v>
      </c>
      <c r="L281" s="551"/>
      <c r="M281" s="557"/>
      <c r="N281" s="551"/>
      <c r="O281" s="551"/>
      <c r="P281" s="551"/>
      <c r="Q281" s="551"/>
      <c r="R281" s="551"/>
      <c r="S281" s="551"/>
    </row>
    <row r="282" s="490" customFormat="1" ht="27" customHeight="1" spans="1:19">
      <c r="A282" s="551"/>
      <c r="B282" s="551"/>
      <c r="C282" s="551"/>
      <c r="D282" s="551" t="s">
        <v>346</v>
      </c>
      <c r="E282" s="551">
        <v>20</v>
      </c>
      <c r="F282" s="551">
        <v>450</v>
      </c>
      <c r="G282" s="551" t="s">
        <v>26</v>
      </c>
      <c r="H282" s="551" t="s">
        <v>114</v>
      </c>
      <c r="I282" s="551">
        <v>3</v>
      </c>
      <c r="J282" s="551">
        <v>30</v>
      </c>
      <c r="K282" s="551">
        <v>4500</v>
      </c>
      <c r="L282" s="551"/>
      <c r="M282" s="557"/>
      <c r="N282" s="551"/>
      <c r="O282" s="551"/>
      <c r="P282" s="551"/>
      <c r="Q282" s="551"/>
      <c r="R282" s="551"/>
      <c r="S282" s="551"/>
    </row>
    <row r="283" s="490" customFormat="1" ht="27" customHeight="1" spans="1:19">
      <c r="A283" s="551"/>
      <c r="B283" s="551"/>
      <c r="C283" s="551"/>
      <c r="D283" s="540" t="s">
        <v>347</v>
      </c>
      <c r="E283" s="540">
        <v>5</v>
      </c>
      <c r="F283" s="540">
        <v>500</v>
      </c>
      <c r="G283" s="540" t="s">
        <v>26</v>
      </c>
      <c r="H283" s="551"/>
      <c r="I283" s="551"/>
      <c r="J283" s="551"/>
      <c r="K283" s="551"/>
      <c r="L283" s="551"/>
      <c r="M283" s="557"/>
      <c r="N283" s="551"/>
      <c r="O283" s="551"/>
      <c r="P283" s="551"/>
      <c r="Q283" s="551"/>
      <c r="R283" s="551"/>
      <c r="S283" s="551"/>
    </row>
    <row r="284" s="490" customFormat="1" ht="27" customHeight="1" spans="1:19">
      <c r="A284" s="551"/>
      <c r="B284" s="551"/>
      <c r="C284" s="551"/>
      <c r="D284" s="541"/>
      <c r="E284" s="541"/>
      <c r="F284" s="541"/>
      <c r="G284" s="541"/>
      <c r="H284" s="551"/>
      <c r="I284" s="551"/>
      <c r="J284" s="551"/>
      <c r="K284" s="551"/>
      <c r="L284" s="551"/>
      <c r="M284" s="557"/>
      <c r="N284" s="551"/>
      <c r="O284" s="551"/>
      <c r="P284" s="551"/>
      <c r="Q284" s="551"/>
      <c r="R284" s="551"/>
      <c r="S284" s="551"/>
    </row>
    <row r="285" s="490" customFormat="1" ht="27" customHeight="1" spans="1:19">
      <c r="A285" s="551"/>
      <c r="B285" s="551"/>
      <c r="C285" s="551"/>
      <c r="D285" s="542"/>
      <c r="E285" s="542"/>
      <c r="F285" s="542"/>
      <c r="G285" s="542"/>
      <c r="H285" s="551"/>
      <c r="I285" s="551"/>
      <c r="J285" s="551"/>
      <c r="K285" s="551"/>
      <c r="L285" s="551"/>
      <c r="M285" s="552"/>
      <c r="N285" s="551"/>
      <c r="O285" s="551"/>
      <c r="P285" s="551"/>
      <c r="Q285" s="551"/>
      <c r="R285" s="551"/>
      <c r="S285" s="551"/>
    </row>
    <row r="286" s="490" customFormat="1" ht="27" customHeight="1" spans="1:19">
      <c r="A286" s="551"/>
      <c r="B286" s="551"/>
      <c r="C286" s="551"/>
      <c r="D286" s="551" t="s">
        <v>348</v>
      </c>
      <c r="E286" s="551">
        <v>10</v>
      </c>
      <c r="F286" s="551">
        <v>800</v>
      </c>
      <c r="G286" s="551" t="s">
        <v>26</v>
      </c>
      <c r="H286" s="551"/>
      <c r="I286" s="551"/>
      <c r="J286" s="551"/>
      <c r="K286" s="551"/>
      <c r="L286" s="551"/>
      <c r="M286" s="552"/>
      <c r="N286" s="551"/>
      <c r="O286" s="551"/>
      <c r="P286" s="551"/>
      <c r="Q286" s="551"/>
      <c r="R286" s="551"/>
      <c r="S286" s="551"/>
    </row>
    <row r="287" s="490" customFormat="1" ht="27" customHeight="1" spans="1:19">
      <c r="A287" s="540">
        <v>44</v>
      </c>
      <c r="B287" s="540" t="s">
        <v>349</v>
      </c>
      <c r="C287" s="540" t="s">
        <v>349</v>
      </c>
      <c r="D287" s="552" t="s">
        <v>25</v>
      </c>
      <c r="E287" s="552">
        <v>66</v>
      </c>
      <c r="F287" s="552">
        <v>400</v>
      </c>
      <c r="G287" s="551" t="s">
        <v>26</v>
      </c>
      <c r="H287" s="551" t="s">
        <v>350</v>
      </c>
      <c r="I287" s="552">
        <v>1</v>
      </c>
      <c r="J287" s="552">
        <v>800</v>
      </c>
      <c r="K287" s="552">
        <v>15000</v>
      </c>
      <c r="L287" s="540">
        <v>130</v>
      </c>
      <c r="M287" s="540"/>
      <c r="N287" s="540">
        <v>60</v>
      </c>
      <c r="O287" s="540">
        <v>70</v>
      </c>
      <c r="P287" s="540" t="s">
        <v>351</v>
      </c>
      <c r="Q287" s="559"/>
      <c r="R287" s="551" t="s">
        <v>324</v>
      </c>
      <c r="S287" s="551" t="s">
        <v>325</v>
      </c>
    </row>
    <row r="288" s="490" customFormat="1" ht="27" customHeight="1" spans="1:19">
      <c r="A288" s="541"/>
      <c r="B288" s="541"/>
      <c r="C288" s="541"/>
      <c r="D288" s="552" t="s">
        <v>33</v>
      </c>
      <c r="E288" s="552">
        <v>73</v>
      </c>
      <c r="F288" s="552">
        <v>450</v>
      </c>
      <c r="G288" s="551" t="s">
        <v>26</v>
      </c>
      <c r="H288" s="551" t="s">
        <v>352</v>
      </c>
      <c r="I288" s="552">
        <v>1</v>
      </c>
      <c r="J288" s="552">
        <v>600</v>
      </c>
      <c r="K288" s="552">
        <v>12000</v>
      </c>
      <c r="L288" s="541"/>
      <c r="M288" s="541"/>
      <c r="N288" s="541"/>
      <c r="O288" s="541"/>
      <c r="P288" s="541"/>
      <c r="Q288" s="560"/>
      <c r="R288" s="551"/>
      <c r="S288" s="551"/>
    </row>
    <row r="289" s="490" customFormat="1" ht="27" customHeight="1" spans="1:19">
      <c r="A289" s="541"/>
      <c r="B289" s="541"/>
      <c r="C289" s="541"/>
      <c r="D289" s="552" t="s">
        <v>34</v>
      </c>
      <c r="E289" s="552">
        <v>20</v>
      </c>
      <c r="F289" s="552">
        <v>500</v>
      </c>
      <c r="G289" s="551" t="s">
        <v>26</v>
      </c>
      <c r="H289" s="551" t="s">
        <v>333</v>
      </c>
      <c r="I289" s="552">
        <v>1</v>
      </c>
      <c r="J289" s="552">
        <v>400</v>
      </c>
      <c r="K289" s="552">
        <v>8000</v>
      </c>
      <c r="L289" s="541"/>
      <c r="M289" s="541"/>
      <c r="N289" s="541"/>
      <c r="O289" s="541"/>
      <c r="P289" s="541"/>
      <c r="Q289" s="560"/>
      <c r="R289" s="551"/>
      <c r="S289" s="551"/>
    </row>
    <row r="290" s="490" customFormat="1" ht="27" customHeight="1" spans="1:19">
      <c r="A290" s="541"/>
      <c r="B290" s="541"/>
      <c r="C290" s="541"/>
      <c r="D290" s="552" t="s">
        <v>353</v>
      </c>
      <c r="E290" s="552">
        <v>12</v>
      </c>
      <c r="F290" s="552">
        <v>550</v>
      </c>
      <c r="G290" s="551" t="s">
        <v>26</v>
      </c>
      <c r="H290" s="551" t="s">
        <v>335</v>
      </c>
      <c r="I290" s="552">
        <v>3</v>
      </c>
      <c r="J290" s="552">
        <v>200</v>
      </c>
      <c r="K290" s="552">
        <v>4500</v>
      </c>
      <c r="L290" s="541"/>
      <c r="M290" s="541"/>
      <c r="N290" s="541"/>
      <c r="O290" s="541"/>
      <c r="P290" s="541"/>
      <c r="Q290" s="560"/>
      <c r="R290" s="551"/>
      <c r="S290" s="551"/>
    </row>
    <row r="291" s="490" customFormat="1" ht="27" customHeight="1" spans="1:19">
      <c r="A291" s="541"/>
      <c r="B291" s="541"/>
      <c r="C291" s="541"/>
      <c r="D291" s="552" t="s">
        <v>36</v>
      </c>
      <c r="E291" s="552">
        <v>30</v>
      </c>
      <c r="F291" s="552">
        <v>400</v>
      </c>
      <c r="G291" s="551" t="s">
        <v>26</v>
      </c>
      <c r="H291" s="551" t="s">
        <v>354</v>
      </c>
      <c r="I291" s="552">
        <v>3</v>
      </c>
      <c r="J291" s="552">
        <v>100</v>
      </c>
      <c r="K291" s="552">
        <v>3000</v>
      </c>
      <c r="L291" s="541"/>
      <c r="M291" s="541"/>
      <c r="N291" s="541"/>
      <c r="O291" s="541"/>
      <c r="P291" s="541"/>
      <c r="Q291" s="560"/>
      <c r="R291" s="551"/>
      <c r="S291" s="551"/>
    </row>
    <row r="292" s="490" customFormat="1" ht="27" customHeight="1" spans="1:19">
      <c r="A292" s="541"/>
      <c r="B292" s="541"/>
      <c r="C292" s="541"/>
      <c r="D292" s="552" t="s">
        <v>38</v>
      </c>
      <c r="E292" s="552">
        <v>80</v>
      </c>
      <c r="F292" s="552">
        <v>450</v>
      </c>
      <c r="G292" s="551" t="s">
        <v>26</v>
      </c>
      <c r="H292" s="551" t="s">
        <v>355</v>
      </c>
      <c r="I292" s="552">
        <v>4</v>
      </c>
      <c r="J292" s="552">
        <v>50</v>
      </c>
      <c r="K292" s="552">
        <v>1500</v>
      </c>
      <c r="L292" s="541"/>
      <c r="M292" s="541"/>
      <c r="N292" s="541"/>
      <c r="O292" s="541"/>
      <c r="P292" s="541"/>
      <c r="Q292" s="560"/>
      <c r="R292" s="551"/>
      <c r="S292" s="551"/>
    </row>
    <row r="293" s="490" customFormat="1" ht="27" customHeight="1" spans="1:19">
      <c r="A293" s="541"/>
      <c r="B293" s="541"/>
      <c r="C293" s="541"/>
      <c r="D293" s="552" t="s">
        <v>169</v>
      </c>
      <c r="E293" s="552">
        <v>17</v>
      </c>
      <c r="F293" s="552">
        <v>500</v>
      </c>
      <c r="G293" s="551" t="s">
        <v>26</v>
      </c>
      <c r="H293" s="552"/>
      <c r="I293" s="552"/>
      <c r="J293" s="552"/>
      <c r="K293" s="552"/>
      <c r="L293" s="541"/>
      <c r="M293" s="541"/>
      <c r="N293" s="541"/>
      <c r="O293" s="541"/>
      <c r="P293" s="541"/>
      <c r="Q293" s="560"/>
      <c r="R293" s="551"/>
      <c r="S293" s="551"/>
    </row>
    <row r="294" s="490" customFormat="1" ht="27" customHeight="1" spans="1:19">
      <c r="A294" s="541"/>
      <c r="B294" s="541"/>
      <c r="C294" s="541"/>
      <c r="D294" s="552" t="s">
        <v>77</v>
      </c>
      <c r="E294" s="552">
        <v>36</v>
      </c>
      <c r="F294" s="552">
        <v>550</v>
      </c>
      <c r="G294" s="551" t="s">
        <v>26</v>
      </c>
      <c r="H294" s="552"/>
      <c r="I294" s="552"/>
      <c r="J294" s="552"/>
      <c r="K294" s="552"/>
      <c r="L294" s="541"/>
      <c r="M294" s="541"/>
      <c r="N294" s="541"/>
      <c r="O294" s="541"/>
      <c r="P294" s="541"/>
      <c r="Q294" s="560"/>
      <c r="R294" s="551"/>
      <c r="S294" s="551"/>
    </row>
    <row r="295" s="490" customFormat="1" ht="27" customHeight="1" spans="1:19">
      <c r="A295" s="541"/>
      <c r="B295" s="541"/>
      <c r="C295" s="541"/>
      <c r="D295" s="552" t="s">
        <v>356</v>
      </c>
      <c r="E295" s="552">
        <v>10</v>
      </c>
      <c r="F295" s="552">
        <v>1280</v>
      </c>
      <c r="G295" s="551" t="s">
        <v>26</v>
      </c>
      <c r="H295" s="552"/>
      <c r="I295" s="552"/>
      <c r="J295" s="552"/>
      <c r="K295" s="552"/>
      <c r="L295" s="541"/>
      <c r="M295" s="541"/>
      <c r="N295" s="541"/>
      <c r="O295" s="541"/>
      <c r="P295" s="541"/>
      <c r="Q295" s="560"/>
      <c r="R295" s="551"/>
      <c r="S295" s="551"/>
    </row>
    <row r="296" s="490" customFormat="1" ht="27" customHeight="1" spans="1:19">
      <c r="A296" s="542"/>
      <c r="B296" s="542"/>
      <c r="C296" s="542"/>
      <c r="D296" s="552" t="s">
        <v>357</v>
      </c>
      <c r="E296" s="552">
        <v>2</v>
      </c>
      <c r="F296" s="552">
        <v>1280</v>
      </c>
      <c r="G296" s="551" t="s">
        <v>26</v>
      </c>
      <c r="H296" s="552"/>
      <c r="I296" s="552"/>
      <c r="J296" s="552"/>
      <c r="K296" s="552"/>
      <c r="L296" s="542"/>
      <c r="M296" s="542"/>
      <c r="N296" s="542"/>
      <c r="O296" s="542"/>
      <c r="P296" s="542"/>
      <c r="Q296" s="561"/>
      <c r="R296" s="551"/>
      <c r="S296" s="551"/>
    </row>
    <row r="297" s="490" customFormat="1" ht="27" customHeight="1" spans="1:19">
      <c r="A297" s="551">
        <v>45</v>
      </c>
      <c r="B297" s="551" t="s">
        <v>358</v>
      </c>
      <c r="C297" s="551" t="s">
        <v>359</v>
      </c>
      <c r="D297" s="552" t="s">
        <v>36</v>
      </c>
      <c r="E297" s="551">
        <v>40</v>
      </c>
      <c r="F297" s="551">
        <v>450</v>
      </c>
      <c r="G297" s="551" t="s">
        <v>26</v>
      </c>
      <c r="H297" s="540" t="s">
        <v>321</v>
      </c>
      <c r="I297" s="540">
        <v>2</v>
      </c>
      <c r="J297" s="540">
        <v>300</v>
      </c>
      <c r="K297" s="540">
        <v>18000</v>
      </c>
      <c r="L297" s="552">
        <v>130</v>
      </c>
      <c r="M297" s="557">
        <f>M292</f>
        <v>0</v>
      </c>
      <c r="N297" s="552">
        <v>60</v>
      </c>
      <c r="O297" s="552">
        <v>70</v>
      </c>
      <c r="P297" s="551" t="s">
        <v>360</v>
      </c>
      <c r="Q297" s="551" t="s">
        <v>361</v>
      </c>
      <c r="R297" s="551" t="s">
        <v>324</v>
      </c>
      <c r="S297" s="551" t="s">
        <v>325</v>
      </c>
    </row>
    <row r="298" s="490" customFormat="1" ht="27" customHeight="1" spans="1:19">
      <c r="A298" s="551"/>
      <c r="B298" s="551"/>
      <c r="C298" s="551"/>
      <c r="D298" s="552" t="s">
        <v>38</v>
      </c>
      <c r="E298" s="551">
        <v>40</v>
      </c>
      <c r="F298" s="551">
        <v>500</v>
      </c>
      <c r="G298" s="551" t="s">
        <v>26</v>
      </c>
      <c r="H298" s="542"/>
      <c r="I298" s="542"/>
      <c r="J298" s="542"/>
      <c r="K298" s="542"/>
      <c r="L298" s="552"/>
      <c r="M298" s="557"/>
      <c r="N298" s="552"/>
      <c r="O298" s="552"/>
      <c r="P298" s="551"/>
      <c r="Q298" s="551"/>
      <c r="R298" s="551"/>
      <c r="S298" s="551"/>
    </row>
    <row r="299" s="490" customFormat="1" ht="27" customHeight="1" spans="1:19">
      <c r="A299" s="551"/>
      <c r="B299" s="551"/>
      <c r="C299" s="551"/>
      <c r="D299" s="552" t="s">
        <v>25</v>
      </c>
      <c r="E299" s="551">
        <v>40</v>
      </c>
      <c r="F299" s="551">
        <v>450</v>
      </c>
      <c r="G299" s="551" t="s">
        <v>26</v>
      </c>
      <c r="H299" s="540" t="s">
        <v>326</v>
      </c>
      <c r="I299" s="540">
        <v>3</v>
      </c>
      <c r="J299" s="540">
        <v>40</v>
      </c>
      <c r="K299" s="540">
        <v>4000</v>
      </c>
      <c r="L299" s="552"/>
      <c r="M299" s="557"/>
      <c r="N299" s="552"/>
      <c r="O299" s="552"/>
      <c r="P299" s="551"/>
      <c r="Q299" s="551"/>
      <c r="R299" s="551"/>
      <c r="S299" s="551"/>
    </row>
    <row r="300" s="490" customFormat="1" ht="27" customHeight="1" spans="1:19">
      <c r="A300" s="551"/>
      <c r="B300" s="551"/>
      <c r="C300" s="551"/>
      <c r="D300" s="552" t="s">
        <v>33</v>
      </c>
      <c r="E300" s="551">
        <v>40</v>
      </c>
      <c r="F300" s="551">
        <v>500</v>
      </c>
      <c r="G300" s="551" t="s">
        <v>26</v>
      </c>
      <c r="H300" s="542"/>
      <c r="I300" s="542"/>
      <c r="J300" s="542"/>
      <c r="K300" s="542"/>
      <c r="L300" s="552"/>
      <c r="M300" s="557"/>
      <c r="N300" s="552"/>
      <c r="O300" s="552"/>
      <c r="P300" s="551"/>
      <c r="Q300" s="551"/>
      <c r="R300" s="551"/>
      <c r="S300" s="551"/>
    </row>
    <row r="301" s="490" customFormat="1" ht="27" customHeight="1" spans="1:19">
      <c r="A301" s="551"/>
      <c r="B301" s="551"/>
      <c r="C301" s="551"/>
      <c r="D301" s="552" t="s">
        <v>39</v>
      </c>
      <c r="E301" s="551">
        <v>4</v>
      </c>
      <c r="F301" s="551">
        <v>1300</v>
      </c>
      <c r="G301" s="551" t="s">
        <v>26</v>
      </c>
      <c r="H301" s="540" t="s">
        <v>354</v>
      </c>
      <c r="I301" s="540">
        <v>1</v>
      </c>
      <c r="J301" s="540">
        <v>12</v>
      </c>
      <c r="K301" s="540">
        <v>2000</v>
      </c>
      <c r="L301" s="552"/>
      <c r="M301" s="557"/>
      <c r="N301" s="552"/>
      <c r="O301" s="552"/>
      <c r="P301" s="551"/>
      <c r="Q301" s="551"/>
      <c r="R301" s="551"/>
      <c r="S301" s="551"/>
    </row>
    <row r="302" ht="35.1" customHeight="1" spans="1:19">
      <c r="A302" s="551"/>
      <c r="B302" s="551"/>
      <c r="C302" s="551"/>
      <c r="D302" s="551"/>
      <c r="E302" s="551"/>
      <c r="F302" s="551"/>
      <c r="G302" s="551"/>
      <c r="H302" s="542"/>
      <c r="I302" s="542"/>
      <c r="J302" s="542"/>
      <c r="K302" s="542"/>
      <c r="L302" s="552"/>
      <c r="M302" s="557"/>
      <c r="N302" s="552"/>
      <c r="O302" s="552"/>
      <c r="P302" s="551"/>
      <c r="Q302" s="551"/>
      <c r="R302" s="551"/>
      <c r="S302" s="551"/>
    </row>
    <row r="303" ht="35.1" customHeight="1" spans="1:19">
      <c r="A303" s="551"/>
      <c r="B303" s="551"/>
      <c r="C303" s="551"/>
      <c r="D303" s="551"/>
      <c r="E303" s="551"/>
      <c r="F303" s="551"/>
      <c r="G303" s="551"/>
      <c r="H303" s="551" t="s">
        <v>355</v>
      </c>
      <c r="I303" s="541">
        <v>1</v>
      </c>
      <c r="J303" s="541">
        <v>6</v>
      </c>
      <c r="K303" s="541">
        <v>1200</v>
      </c>
      <c r="L303" s="552"/>
      <c r="M303" s="557"/>
      <c r="N303" s="552"/>
      <c r="O303" s="552"/>
      <c r="P303" s="551"/>
      <c r="Q303" s="551"/>
      <c r="R303" s="551"/>
      <c r="S303" s="551"/>
    </row>
    <row r="304" ht="35.1" customHeight="1" spans="1:19">
      <c r="A304" s="551">
        <v>46</v>
      </c>
      <c r="B304" s="551" t="s">
        <v>362</v>
      </c>
      <c r="C304" s="551" t="s">
        <v>363</v>
      </c>
      <c r="D304" s="551" t="s">
        <v>364</v>
      </c>
      <c r="E304" s="551">
        <v>29</v>
      </c>
      <c r="F304" s="551">
        <v>338</v>
      </c>
      <c r="G304" s="551" t="s">
        <v>26</v>
      </c>
      <c r="H304" s="540" t="s">
        <v>321</v>
      </c>
      <c r="I304" s="540">
        <v>1</v>
      </c>
      <c r="J304" s="540">
        <v>350</v>
      </c>
      <c r="K304" s="540">
        <v>5000</v>
      </c>
      <c r="L304" s="552">
        <v>130</v>
      </c>
      <c r="M304" s="557">
        <f>M301</f>
        <v>0</v>
      </c>
      <c r="N304" s="552">
        <v>50</v>
      </c>
      <c r="O304" s="552">
        <v>80</v>
      </c>
      <c r="P304" s="551" t="s">
        <v>365</v>
      </c>
      <c r="Q304" s="551" t="s">
        <v>366</v>
      </c>
      <c r="R304" s="551" t="s">
        <v>324</v>
      </c>
      <c r="S304" s="551" t="s">
        <v>325</v>
      </c>
    </row>
    <row r="305" ht="35.1" customHeight="1" spans="1:19">
      <c r="A305" s="551"/>
      <c r="B305" s="551"/>
      <c r="C305" s="551"/>
      <c r="D305" s="551" t="s">
        <v>367</v>
      </c>
      <c r="E305" s="551">
        <v>54</v>
      </c>
      <c r="F305" s="551">
        <v>368</v>
      </c>
      <c r="G305" s="551" t="s">
        <v>26</v>
      </c>
      <c r="H305" s="542"/>
      <c r="I305" s="542"/>
      <c r="J305" s="542"/>
      <c r="K305" s="542"/>
      <c r="L305" s="552"/>
      <c r="M305" s="557"/>
      <c r="N305" s="552"/>
      <c r="O305" s="552"/>
      <c r="P305" s="551"/>
      <c r="Q305" s="551"/>
      <c r="R305" s="551"/>
      <c r="S305" s="551"/>
    </row>
    <row r="306" ht="35.1" customHeight="1" spans="1:19">
      <c r="A306" s="551"/>
      <c r="B306" s="551"/>
      <c r="C306" s="551"/>
      <c r="D306" s="551" t="s">
        <v>368</v>
      </c>
      <c r="E306" s="551">
        <v>19</v>
      </c>
      <c r="F306" s="551">
        <v>398</v>
      </c>
      <c r="G306" s="551" t="s">
        <v>26</v>
      </c>
      <c r="H306" s="540" t="s">
        <v>326</v>
      </c>
      <c r="I306" s="540">
        <v>1</v>
      </c>
      <c r="J306" s="540">
        <v>180</v>
      </c>
      <c r="K306" s="540">
        <v>3500</v>
      </c>
      <c r="L306" s="552"/>
      <c r="M306" s="557"/>
      <c r="N306" s="552"/>
      <c r="O306" s="552"/>
      <c r="P306" s="551"/>
      <c r="Q306" s="551"/>
      <c r="R306" s="551"/>
      <c r="S306" s="551"/>
    </row>
    <row r="307" ht="35.1" customHeight="1" spans="1:19">
      <c r="A307" s="551"/>
      <c r="B307" s="551"/>
      <c r="C307" s="551"/>
      <c r="D307" s="551" t="s">
        <v>369</v>
      </c>
      <c r="E307" s="551">
        <v>52</v>
      </c>
      <c r="F307" s="551">
        <v>398</v>
      </c>
      <c r="G307" s="551" t="s">
        <v>26</v>
      </c>
      <c r="H307" s="542"/>
      <c r="I307" s="542"/>
      <c r="J307" s="542"/>
      <c r="K307" s="542"/>
      <c r="L307" s="552"/>
      <c r="M307" s="557"/>
      <c r="N307" s="552"/>
      <c r="O307" s="552"/>
      <c r="P307" s="551"/>
      <c r="Q307" s="551"/>
      <c r="R307" s="551"/>
      <c r="S307" s="551"/>
    </row>
    <row r="308" ht="35.1" customHeight="1" spans="1:19">
      <c r="A308" s="551"/>
      <c r="B308" s="551"/>
      <c r="C308" s="551"/>
      <c r="D308" s="551" t="s">
        <v>370</v>
      </c>
      <c r="E308" s="551">
        <v>17</v>
      </c>
      <c r="F308" s="551">
        <v>418</v>
      </c>
      <c r="G308" s="551" t="s">
        <v>26</v>
      </c>
      <c r="H308" s="540" t="s">
        <v>114</v>
      </c>
      <c r="I308" s="540">
        <v>1</v>
      </c>
      <c r="J308" s="540">
        <v>60</v>
      </c>
      <c r="K308" s="540">
        <v>1500</v>
      </c>
      <c r="L308" s="552"/>
      <c r="M308" s="557"/>
      <c r="N308" s="552"/>
      <c r="O308" s="552"/>
      <c r="P308" s="551"/>
      <c r="Q308" s="551"/>
      <c r="R308" s="551"/>
      <c r="S308" s="551"/>
    </row>
    <row r="309" ht="35.1" customHeight="1" spans="1:19">
      <c r="A309" s="551"/>
      <c r="B309" s="551"/>
      <c r="C309" s="551"/>
      <c r="D309" s="551" t="s">
        <v>371</v>
      </c>
      <c r="E309" s="551">
        <v>3</v>
      </c>
      <c r="F309" s="551">
        <v>688</v>
      </c>
      <c r="G309" s="551" t="s">
        <v>26</v>
      </c>
      <c r="H309" s="542"/>
      <c r="I309" s="542"/>
      <c r="J309" s="542"/>
      <c r="K309" s="542"/>
      <c r="L309" s="552"/>
      <c r="M309" s="557"/>
      <c r="N309" s="552"/>
      <c r="O309" s="552"/>
      <c r="P309" s="551"/>
      <c r="Q309" s="551"/>
      <c r="R309" s="551"/>
      <c r="S309" s="551"/>
    </row>
    <row r="310" ht="35.1" customHeight="1" spans="1:19">
      <c r="A310" s="540">
        <v>47</v>
      </c>
      <c r="B310" s="525" t="s">
        <v>372</v>
      </c>
      <c r="C310" s="525" t="s">
        <v>373</v>
      </c>
      <c r="D310" s="512" t="s">
        <v>374</v>
      </c>
      <c r="E310" s="512">
        <v>36</v>
      </c>
      <c r="F310" s="512">
        <v>258</v>
      </c>
      <c r="G310" s="512" t="s">
        <v>26</v>
      </c>
      <c r="H310" s="512" t="s">
        <v>375</v>
      </c>
      <c r="I310" s="512">
        <v>1</v>
      </c>
      <c r="J310" s="512">
        <v>450</v>
      </c>
      <c r="K310" s="512">
        <v>4500</v>
      </c>
      <c r="L310" s="512">
        <v>140</v>
      </c>
      <c r="M310" s="512" t="s">
        <v>95</v>
      </c>
      <c r="N310" s="512">
        <v>70</v>
      </c>
      <c r="O310" s="512">
        <v>70</v>
      </c>
      <c r="P310" s="525" t="s">
        <v>376</v>
      </c>
      <c r="Q310" s="525" t="s">
        <v>377</v>
      </c>
      <c r="R310" s="525" t="s">
        <v>378</v>
      </c>
      <c r="S310" s="525" t="s">
        <v>379</v>
      </c>
    </row>
    <row r="311" ht="35.1" customHeight="1" spans="1:19">
      <c r="A311" s="526"/>
      <c r="B311" s="526"/>
      <c r="C311" s="526"/>
      <c r="D311" s="512" t="s">
        <v>142</v>
      </c>
      <c r="E311" s="512">
        <v>33</v>
      </c>
      <c r="F311" s="512">
        <v>258</v>
      </c>
      <c r="G311" s="512" t="s">
        <v>26</v>
      </c>
      <c r="H311" s="512" t="s">
        <v>380</v>
      </c>
      <c r="I311" s="512">
        <v>1</v>
      </c>
      <c r="J311" s="512">
        <v>250</v>
      </c>
      <c r="K311" s="512">
        <v>2500</v>
      </c>
      <c r="L311" s="512">
        <v>130</v>
      </c>
      <c r="M311" s="512" t="s">
        <v>95</v>
      </c>
      <c r="N311" s="512">
        <v>65</v>
      </c>
      <c r="O311" s="512">
        <v>65</v>
      </c>
      <c r="P311" s="526"/>
      <c r="Q311" s="526"/>
      <c r="R311" s="526"/>
      <c r="S311" s="526"/>
    </row>
    <row r="312" ht="35.1" customHeight="1" spans="1:19">
      <c r="A312" s="526"/>
      <c r="B312" s="526"/>
      <c r="C312" s="526"/>
      <c r="D312" s="512" t="s">
        <v>52</v>
      </c>
      <c r="E312" s="512">
        <v>20</v>
      </c>
      <c r="F312" s="512">
        <v>358</v>
      </c>
      <c r="G312" s="512" t="s">
        <v>26</v>
      </c>
      <c r="H312" s="512" t="s">
        <v>381</v>
      </c>
      <c r="I312" s="512">
        <v>1</v>
      </c>
      <c r="J312" s="512">
        <v>80</v>
      </c>
      <c r="K312" s="512">
        <v>800</v>
      </c>
      <c r="L312" s="512"/>
      <c r="M312" s="512"/>
      <c r="N312" s="512"/>
      <c r="O312" s="512"/>
      <c r="P312" s="526"/>
      <c r="Q312" s="526"/>
      <c r="R312" s="526"/>
      <c r="S312" s="526"/>
    </row>
    <row r="313" ht="35.1" customHeight="1" spans="1:19">
      <c r="A313" s="526"/>
      <c r="B313" s="526"/>
      <c r="C313" s="526"/>
      <c r="D313" s="512" t="s">
        <v>345</v>
      </c>
      <c r="E313" s="512">
        <v>12</v>
      </c>
      <c r="F313" s="512">
        <v>298</v>
      </c>
      <c r="G313" s="512" t="s">
        <v>26</v>
      </c>
      <c r="H313" s="512" t="s">
        <v>382</v>
      </c>
      <c r="I313" s="512">
        <v>1</v>
      </c>
      <c r="J313" s="512">
        <v>50</v>
      </c>
      <c r="K313" s="512">
        <v>500</v>
      </c>
      <c r="L313" s="512"/>
      <c r="M313" s="512"/>
      <c r="N313" s="512"/>
      <c r="O313" s="512"/>
      <c r="P313" s="526"/>
      <c r="Q313" s="526"/>
      <c r="R313" s="526"/>
      <c r="S313" s="526"/>
    </row>
    <row r="314" ht="35.1" customHeight="1" spans="1:19">
      <c r="A314" s="527"/>
      <c r="B314" s="527"/>
      <c r="C314" s="527"/>
      <c r="D314" s="512" t="s">
        <v>383</v>
      </c>
      <c r="E314" s="512">
        <v>6</v>
      </c>
      <c r="F314" s="512">
        <v>308</v>
      </c>
      <c r="G314" s="512" t="s">
        <v>26</v>
      </c>
      <c r="H314" s="512"/>
      <c r="I314" s="512"/>
      <c r="J314" s="512"/>
      <c r="K314" s="512"/>
      <c r="L314" s="512"/>
      <c r="M314" s="512"/>
      <c r="N314" s="512"/>
      <c r="O314" s="512"/>
      <c r="P314" s="527"/>
      <c r="Q314" s="527"/>
      <c r="R314" s="527"/>
      <c r="S314" s="527"/>
    </row>
    <row r="315" ht="35.1" customHeight="1" spans="1:19">
      <c r="A315" s="540">
        <v>48</v>
      </c>
      <c r="B315" s="525" t="s">
        <v>384</v>
      </c>
      <c r="C315" s="525" t="s">
        <v>384</v>
      </c>
      <c r="D315" s="512" t="s">
        <v>374</v>
      </c>
      <c r="E315" s="512">
        <v>35</v>
      </c>
      <c r="F315" s="512">
        <v>308</v>
      </c>
      <c r="G315" s="512" t="s">
        <v>26</v>
      </c>
      <c r="H315" s="512" t="s">
        <v>27</v>
      </c>
      <c r="I315" s="512">
        <v>1</v>
      </c>
      <c r="J315" s="512">
        <v>300</v>
      </c>
      <c r="K315" s="512">
        <v>1600</v>
      </c>
      <c r="L315" s="512">
        <v>120</v>
      </c>
      <c r="M315" s="512" t="s">
        <v>95</v>
      </c>
      <c r="N315" s="512">
        <v>60</v>
      </c>
      <c r="O315" s="512">
        <v>60</v>
      </c>
      <c r="P315" s="525" t="s">
        <v>385</v>
      </c>
      <c r="Q315" s="525" t="s">
        <v>386</v>
      </c>
      <c r="R315" s="525" t="s">
        <v>378</v>
      </c>
      <c r="S315" s="525" t="s">
        <v>379</v>
      </c>
    </row>
    <row r="316" ht="35.1" customHeight="1" spans="1:19">
      <c r="A316" s="526"/>
      <c r="B316" s="526"/>
      <c r="C316" s="526"/>
      <c r="D316" s="512" t="s">
        <v>142</v>
      </c>
      <c r="E316" s="512">
        <v>33</v>
      </c>
      <c r="F316" s="512">
        <v>328</v>
      </c>
      <c r="G316" s="512" t="s">
        <v>26</v>
      </c>
      <c r="H316" s="512" t="s">
        <v>387</v>
      </c>
      <c r="I316" s="512">
        <v>1</v>
      </c>
      <c r="J316" s="512">
        <v>100</v>
      </c>
      <c r="K316" s="512">
        <v>1000</v>
      </c>
      <c r="L316" s="512"/>
      <c r="M316" s="512"/>
      <c r="N316" s="512"/>
      <c r="O316" s="512"/>
      <c r="P316" s="526"/>
      <c r="Q316" s="526"/>
      <c r="R316" s="526"/>
      <c r="S316" s="526"/>
    </row>
    <row r="317" ht="35.1" customHeight="1" spans="1:19">
      <c r="A317" s="526"/>
      <c r="B317" s="526"/>
      <c r="C317" s="526"/>
      <c r="D317" s="512" t="s">
        <v>39</v>
      </c>
      <c r="E317" s="512">
        <v>5</v>
      </c>
      <c r="F317" s="512">
        <v>488</v>
      </c>
      <c r="G317" s="512" t="s">
        <v>26</v>
      </c>
      <c r="H317" s="512" t="s">
        <v>388</v>
      </c>
      <c r="I317" s="512">
        <v>1</v>
      </c>
      <c r="J317" s="512">
        <v>120</v>
      </c>
      <c r="K317" s="512">
        <v>1000</v>
      </c>
      <c r="L317" s="512"/>
      <c r="M317" s="512"/>
      <c r="N317" s="512"/>
      <c r="O317" s="512"/>
      <c r="P317" s="526"/>
      <c r="Q317" s="526"/>
      <c r="R317" s="526"/>
      <c r="S317" s="526"/>
    </row>
    <row r="318" ht="35.1" customHeight="1" spans="1:19">
      <c r="A318" s="527"/>
      <c r="B318" s="527"/>
      <c r="C318" s="527"/>
      <c r="D318" s="512"/>
      <c r="E318" s="512"/>
      <c r="F318" s="512"/>
      <c r="G318" s="512"/>
      <c r="H318" s="512" t="s">
        <v>37</v>
      </c>
      <c r="I318" s="512">
        <v>1</v>
      </c>
      <c r="J318" s="512">
        <v>60</v>
      </c>
      <c r="K318" s="512">
        <v>800</v>
      </c>
      <c r="L318" s="512"/>
      <c r="M318" s="512"/>
      <c r="N318" s="512"/>
      <c r="O318" s="512"/>
      <c r="P318" s="527"/>
      <c r="Q318" s="527"/>
      <c r="R318" s="527"/>
      <c r="S318" s="527"/>
    </row>
    <row r="319" ht="35.1" customHeight="1" spans="1:19">
      <c r="A319" s="540">
        <v>49</v>
      </c>
      <c r="B319" s="525" t="s">
        <v>389</v>
      </c>
      <c r="C319" s="525" t="s">
        <v>389</v>
      </c>
      <c r="D319" s="512" t="s">
        <v>374</v>
      </c>
      <c r="E319" s="512">
        <v>76</v>
      </c>
      <c r="F319" s="512">
        <v>300</v>
      </c>
      <c r="G319" s="512" t="s">
        <v>26</v>
      </c>
      <c r="H319" s="512" t="s">
        <v>27</v>
      </c>
      <c r="I319" s="512">
        <v>1</v>
      </c>
      <c r="J319" s="512">
        <v>300</v>
      </c>
      <c r="K319" s="512">
        <v>5000</v>
      </c>
      <c r="L319" s="512">
        <v>130</v>
      </c>
      <c r="M319" s="512" t="s">
        <v>95</v>
      </c>
      <c r="N319" s="512">
        <v>65</v>
      </c>
      <c r="O319" s="512">
        <v>65</v>
      </c>
      <c r="P319" s="525" t="s">
        <v>390</v>
      </c>
      <c r="Q319" s="525" t="s">
        <v>391</v>
      </c>
      <c r="R319" s="525" t="s">
        <v>378</v>
      </c>
      <c r="S319" s="525" t="s">
        <v>379</v>
      </c>
    </row>
    <row r="320" ht="35.1" customHeight="1" spans="1:19">
      <c r="A320" s="526"/>
      <c r="B320" s="526"/>
      <c r="C320" s="526"/>
      <c r="D320" s="512" t="s">
        <v>142</v>
      </c>
      <c r="E320" s="512">
        <v>36</v>
      </c>
      <c r="F320" s="512">
        <v>300</v>
      </c>
      <c r="G320" s="512" t="s">
        <v>26</v>
      </c>
      <c r="H320" s="512" t="s">
        <v>387</v>
      </c>
      <c r="I320" s="512">
        <v>1</v>
      </c>
      <c r="J320" s="512">
        <v>180</v>
      </c>
      <c r="K320" s="512">
        <v>3000</v>
      </c>
      <c r="L320" s="512">
        <v>120</v>
      </c>
      <c r="M320" s="512" t="s">
        <v>95</v>
      </c>
      <c r="N320" s="512">
        <v>60</v>
      </c>
      <c r="O320" s="512">
        <v>60</v>
      </c>
      <c r="P320" s="526"/>
      <c r="Q320" s="526"/>
      <c r="R320" s="526"/>
      <c r="S320" s="526"/>
    </row>
    <row r="321" ht="35.1" customHeight="1" spans="1:19">
      <c r="A321" s="526"/>
      <c r="B321" s="526"/>
      <c r="C321" s="526"/>
      <c r="D321" s="512" t="s">
        <v>39</v>
      </c>
      <c r="E321" s="512">
        <v>2</v>
      </c>
      <c r="F321" s="512">
        <v>480</v>
      </c>
      <c r="G321" s="512" t="s">
        <v>26</v>
      </c>
      <c r="H321" s="512" t="s">
        <v>388</v>
      </c>
      <c r="I321" s="512">
        <v>1</v>
      </c>
      <c r="J321" s="512">
        <v>100</v>
      </c>
      <c r="K321" s="512">
        <v>1500</v>
      </c>
      <c r="L321" s="512"/>
      <c r="M321" s="512"/>
      <c r="N321" s="512"/>
      <c r="O321" s="512"/>
      <c r="P321" s="526"/>
      <c r="Q321" s="526"/>
      <c r="R321" s="526"/>
      <c r="S321" s="526"/>
    </row>
    <row r="322" ht="35.1" customHeight="1" spans="1:19">
      <c r="A322" s="527"/>
      <c r="B322" s="527"/>
      <c r="C322" s="527"/>
      <c r="D322" s="512"/>
      <c r="E322" s="512"/>
      <c r="F322" s="512"/>
      <c r="G322" s="512"/>
      <c r="H322" s="512" t="s">
        <v>37</v>
      </c>
      <c r="I322" s="512">
        <v>1</v>
      </c>
      <c r="J322" s="512">
        <v>50</v>
      </c>
      <c r="K322" s="512">
        <v>800</v>
      </c>
      <c r="L322" s="512"/>
      <c r="M322" s="512"/>
      <c r="N322" s="512"/>
      <c r="O322" s="512"/>
      <c r="P322" s="527"/>
      <c r="Q322" s="527"/>
      <c r="R322" s="527"/>
      <c r="S322" s="527"/>
    </row>
    <row r="323" ht="35.1" customHeight="1" spans="1:19">
      <c r="A323" s="540">
        <v>50</v>
      </c>
      <c r="B323" s="525" t="s">
        <v>392</v>
      </c>
      <c r="C323" s="525" t="s">
        <v>392</v>
      </c>
      <c r="D323" s="512" t="s">
        <v>374</v>
      </c>
      <c r="E323" s="512">
        <v>48</v>
      </c>
      <c r="F323" s="512">
        <v>268</v>
      </c>
      <c r="G323" s="512" t="s">
        <v>26</v>
      </c>
      <c r="H323" s="512" t="s">
        <v>27</v>
      </c>
      <c r="I323" s="512">
        <v>1</v>
      </c>
      <c r="J323" s="512">
        <v>300</v>
      </c>
      <c r="K323" s="512">
        <v>3200</v>
      </c>
      <c r="L323" s="512">
        <v>130</v>
      </c>
      <c r="M323" s="512" t="s">
        <v>95</v>
      </c>
      <c r="N323" s="512">
        <v>65</v>
      </c>
      <c r="O323" s="512">
        <v>65</v>
      </c>
      <c r="P323" s="525" t="s">
        <v>393</v>
      </c>
      <c r="Q323" s="525" t="s">
        <v>394</v>
      </c>
      <c r="R323" s="525" t="s">
        <v>378</v>
      </c>
      <c r="S323" s="525" t="s">
        <v>379</v>
      </c>
    </row>
    <row r="324" ht="35.1" customHeight="1" spans="1:19">
      <c r="A324" s="526"/>
      <c r="B324" s="526"/>
      <c r="C324" s="526"/>
      <c r="D324" s="512" t="s">
        <v>142</v>
      </c>
      <c r="E324" s="512">
        <v>3</v>
      </c>
      <c r="F324" s="512">
        <v>288</v>
      </c>
      <c r="G324" s="512" t="s">
        <v>26</v>
      </c>
      <c r="H324" s="512" t="s">
        <v>387</v>
      </c>
      <c r="I324" s="512">
        <v>1</v>
      </c>
      <c r="J324" s="512">
        <v>100</v>
      </c>
      <c r="K324" s="512">
        <v>1600</v>
      </c>
      <c r="L324" s="512"/>
      <c r="M324" s="512"/>
      <c r="N324" s="512"/>
      <c r="O324" s="512"/>
      <c r="P324" s="526"/>
      <c r="Q324" s="526"/>
      <c r="R324" s="526"/>
      <c r="S324" s="526"/>
    </row>
    <row r="325" ht="35.1" customHeight="1" spans="1:19">
      <c r="A325" s="526"/>
      <c r="B325" s="526"/>
      <c r="C325" s="526"/>
      <c r="D325" s="512" t="s">
        <v>68</v>
      </c>
      <c r="E325" s="512">
        <v>6</v>
      </c>
      <c r="F325" s="512">
        <v>500</v>
      </c>
      <c r="G325" s="512" t="s">
        <v>26</v>
      </c>
      <c r="H325" s="512" t="s">
        <v>388</v>
      </c>
      <c r="I325" s="512">
        <v>1</v>
      </c>
      <c r="J325" s="512">
        <v>70</v>
      </c>
      <c r="K325" s="512">
        <v>1200</v>
      </c>
      <c r="L325" s="512"/>
      <c r="M325" s="512"/>
      <c r="N325" s="512"/>
      <c r="O325" s="512"/>
      <c r="P325" s="526"/>
      <c r="Q325" s="526"/>
      <c r="R325" s="526"/>
      <c r="S325" s="526"/>
    </row>
    <row r="326" ht="35.1" customHeight="1" spans="1:19">
      <c r="A326" s="527"/>
      <c r="B326" s="527"/>
      <c r="C326" s="527"/>
      <c r="D326" s="512"/>
      <c r="E326" s="512"/>
      <c r="F326" s="512"/>
      <c r="G326" s="512"/>
      <c r="H326" s="512" t="s">
        <v>37</v>
      </c>
      <c r="I326" s="512">
        <v>3</v>
      </c>
      <c r="J326" s="512">
        <v>40</v>
      </c>
      <c r="K326" s="512">
        <v>600</v>
      </c>
      <c r="L326" s="512"/>
      <c r="M326" s="512"/>
      <c r="N326" s="512"/>
      <c r="O326" s="512"/>
      <c r="P326" s="527"/>
      <c r="Q326" s="527"/>
      <c r="R326" s="527"/>
      <c r="S326" s="527"/>
    </row>
    <row r="327" ht="35.1" customHeight="1" spans="1:19">
      <c r="A327" s="540">
        <v>51</v>
      </c>
      <c r="B327" s="525" t="s">
        <v>395</v>
      </c>
      <c r="C327" s="525" t="s">
        <v>395</v>
      </c>
      <c r="D327" s="512" t="s">
        <v>374</v>
      </c>
      <c r="E327" s="512">
        <v>60</v>
      </c>
      <c r="F327" s="512">
        <v>369</v>
      </c>
      <c r="G327" s="512" t="s">
        <v>26</v>
      </c>
      <c r="H327" s="512" t="s">
        <v>27</v>
      </c>
      <c r="I327" s="512">
        <v>1</v>
      </c>
      <c r="J327" s="512">
        <v>100</v>
      </c>
      <c r="K327" s="512">
        <v>1500</v>
      </c>
      <c r="L327" s="512">
        <v>130</v>
      </c>
      <c r="M327" s="512" t="s">
        <v>95</v>
      </c>
      <c r="N327" s="512">
        <v>65</v>
      </c>
      <c r="O327" s="512">
        <v>65</v>
      </c>
      <c r="P327" s="525" t="s">
        <v>396</v>
      </c>
      <c r="Q327" s="525" t="s">
        <v>397</v>
      </c>
      <c r="R327" s="525" t="s">
        <v>378</v>
      </c>
      <c r="S327" s="525" t="s">
        <v>379</v>
      </c>
    </row>
    <row r="328" ht="35.1" customHeight="1" spans="1:19">
      <c r="A328" s="526"/>
      <c r="B328" s="526"/>
      <c r="C328" s="526"/>
      <c r="D328" s="512" t="s">
        <v>142</v>
      </c>
      <c r="E328" s="512">
        <v>118</v>
      </c>
      <c r="F328" s="512">
        <v>369</v>
      </c>
      <c r="G328" s="512" t="s">
        <v>26</v>
      </c>
      <c r="H328" s="512" t="s">
        <v>37</v>
      </c>
      <c r="I328" s="512">
        <v>1</v>
      </c>
      <c r="J328" s="512">
        <v>60</v>
      </c>
      <c r="K328" s="512">
        <v>900</v>
      </c>
      <c r="L328" s="512">
        <v>110</v>
      </c>
      <c r="M328" s="512" t="s">
        <v>95</v>
      </c>
      <c r="N328" s="512">
        <v>55</v>
      </c>
      <c r="O328" s="512">
        <v>55</v>
      </c>
      <c r="P328" s="526"/>
      <c r="Q328" s="526"/>
      <c r="R328" s="526"/>
      <c r="S328" s="526"/>
    </row>
    <row r="329" ht="35.1" customHeight="1" spans="1:19">
      <c r="A329" s="527"/>
      <c r="B329" s="527"/>
      <c r="C329" s="527"/>
      <c r="D329" s="512" t="s">
        <v>39</v>
      </c>
      <c r="E329" s="512">
        <v>2</v>
      </c>
      <c r="F329" s="512">
        <v>500</v>
      </c>
      <c r="G329" s="512" t="s">
        <v>26</v>
      </c>
      <c r="H329" s="512"/>
      <c r="I329" s="512"/>
      <c r="J329" s="512"/>
      <c r="K329" s="512"/>
      <c r="L329" s="512"/>
      <c r="M329" s="512"/>
      <c r="N329" s="512"/>
      <c r="O329" s="512"/>
      <c r="P329" s="527"/>
      <c r="Q329" s="527"/>
      <c r="R329" s="527"/>
      <c r="S329" s="527"/>
    </row>
    <row r="330" ht="35.1" customHeight="1" spans="1:19">
      <c r="A330" s="551">
        <v>52</v>
      </c>
      <c r="B330" s="512" t="s">
        <v>398</v>
      </c>
      <c r="C330" s="512" t="s">
        <v>398</v>
      </c>
      <c r="D330" s="512" t="s">
        <v>41</v>
      </c>
      <c r="E330" s="562">
        <v>52</v>
      </c>
      <c r="F330" s="512">
        <v>380</v>
      </c>
      <c r="G330" s="512" t="s">
        <v>26</v>
      </c>
      <c r="H330" s="563" t="s">
        <v>375</v>
      </c>
      <c r="I330" s="512">
        <v>1</v>
      </c>
      <c r="J330" s="512">
        <v>700</v>
      </c>
      <c r="K330" s="562">
        <v>10500</v>
      </c>
      <c r="L330" s="512">
        <v>150</v>
      </c>
      <c r="M330" s="512" t="s">
        <v>95</v>
      </c>
      <c r="N330" s="512">
        <v>75</v>
      </c>
      <c r="O330" s="512">
        <v>75</v>
      </c>
      <c r="P330" s="512" t="s">
        <v>399</v>
      </c>
      <c r="Q330" s="578"/>
      <c r="R330" s="525" t="s">
        <v>378</v>
      </c>
      <c r="S330" s="525" t="s">
        <v>379</v>
      </c>
    </row>
    <row r="331" ht="35.1" customHeight="1" spans="1:19">
      <c r="A331" s="512"/>
      <c r="B331" s="512"/>
      <c r="C331" s="512"/>
      <c r="D331" s="512" t="s">
        <v>142</v>
      </c>
      <c r="E331" s="562">
        <v>57</v>
      </c>
      <c r="F331" s="512">
        <v>400</v>
      </c>
      <c r="G331" s="512" t="s">
        <v>26</v>
      </c>
      <c r="H331" s="563" t="s">
        <v>380</v>
      </c>
      <c r="I331" s="512">
        <v>1</v>
      </c>
      <c r="J331" s="512">
        <v>460</v>
      </c>
      <c r="K331" s="562">
        <v>6900</v>
      </c>
      <c r="L331" s="512">
        <v>130</v>
      </c>
      <c r="M331" s="512" t="s">
        <v>95</v>
      </c>
      <c r="N331" s="512">
        <v>65</v>
      </c>
      <c r="O331" s="512">
        <v>65</v>
      </c>
      <c r="P331" s="512"/>
      <c r="Q331" s="578"/>
      <c r="R331" s="526"/>
      <c r="S331" s="526"/>
    </row>
    <row r="332" ht="35.1" customHeight="1" spans="1:19">
      <c r="A332" s="512"/>
      <c r="B332" s="512"/>
      <c r="C332" s="512"/>
      <c r="D332" s="512" t="s">
        <v>39</v>
      </c>
      <c r="E332" s="562">
        <v>25</v>
      </c>
      <c r="F332" s="512">
        <v>500</v>
      </c>
      <c r="G332" s="512" t="s">
        <v>26</v>
      </c>
      <c r="H332" s="563" t="s">
        <v>387</v>
      </c>
      <c r="I332" s="512">
        <v>2</v>
      </c>
      <c r="J332" s="512">
        <v>240</v>
      </c>
      <c r="K332" s="562">
        <v>3600</v>
      </c>
      <c r="L332" s="512"/>
      <c r="M332" s="512"/>
      <c r="N332" s="512"/>
      <c r="O332" s="512"/>
      <c r="P332" s="512"/>
      <c r="Q332" s="578"/>
      <c r="R332" s="526"/>
      <c r="S332" s="526"/>
    </row>
    <row r="333" ht="35.1" customHeight="1" spans="1:19">
      <c r="A333" s="512"/>
      <c r="B333" s="512"/>
      <c r="C333" s="512"/>
      <c r="D333" s="564" t="s">
        <v>400</v>
      </c>
      <c r="E333" s="562">
        <v>52</v>
      </c>
      <c r="F333" s="512">
        <v>430</v>
      </c>
      <c r="G333" s="512" t="s">
        <v>26</v>
      </c>
      <c r="H333" s="563" t="s">
        <v>388</v>
      </c>
      <c r="I333" s="512">
        <v>1</v>
      </c>
      <c r="J333" s="512">
        <v>140</v>
      </c>
      <c r="K333" s="562">
        <v>3600</v>
      </c>
      <c r="L333" s="512"/>
      <c r="M333" s="512"/>
      <c r="N333" s="512"/>
      <c r="O333" s="512"/>
      <c r="P333" s="512"/>
      <c r="Q333" s="578"/>
      <c r="R333" s="526"/>
      <c r="S333" s="526"/>
    </row>
    <row r="334" ht="35.1" customHeight="1" spans="1:19">
      <c r="A334" s="512"/>
      <c r="B334" s="512"/>
      <c r="C334" s="525"/>
      <c r="D334" s="565" t="s">
        <v>401</v>
      </c>
      <c r="E334" s="566">
        <v>45</v>
      </c>
      <c r="F334" s="525">
        <v>450</v>
      </c>
      <c r="G334" s="525" t="s">
        <v>26</v>
      </c>
      <c r="H334" s="567" t="s">
        <v>37</v>
      </c>
      <c r="I334" s="525">
        <v>2</v>
      </c>
      <c r="J334" s="525">
        <v>70</v>
      </c>
      <c r="K334" s="566">
        <v>1050</v>
      </c>
      <c r="L334" s="512"/>
      <c r="M334" s="512"/>
      <c r="N334" s="512"/>
      <c r="O334" s="512"/>
      <c r="P334" s="525"/>
      <c r="Q334" s="579"/>
      <c r="R334" s="526"/>
      <c r="S334" s="526"/>
    </row>
    <row r="335" ht="35.1" customHeight="1" spans="1:19">
      <c r="A335" s="512"/>
      <c r="B335" s="512"/>
      <c r="C335" s="568"/>
      <c r="D335" s="569" t="s">
        <v>258</v>
      </c>
      <c r="E335" s="562">
        <v>27</v>
      </c>
      <c r="F335" s="512">
        <v>500</v>
      </c>
      <c r="G335" s="512" t="s">
        <v>26</v>
      </c>
      <c r="H335" s="570"/>
      <c r="I335" s="576"/>
      <c r="J335" s="576"/>
      <c r="K335" s="576"/>
      <c r="L335" s="573"/>
      <c r="M335" s="512"/>
      <c r="N335" s="512"/>
      <c r="O335" s="512"/>
      <c r="P335" s="525"/>
      <c r="Q335" s="579"/>
      <c r="R335" s="526"/>
      <c r="S335" s="526"/>
    </row>
    <row r="336" ht="35.1" customHeight="1" spans="1:19">
      <c r="A336" s="571">
        <v>53</v>
      </c>
      <c r="B336" s="572" t="s">
        <v>402</v>
      </c>
      <c r="C336" s="503" t="s">
        <v>403</v>
      </c>
      <c r="D336" s="514" t="s">
        <v>41</v>
      </c>
      <c r="E336" s="527">
        <v>242</v>
      </c>
      <c r="F336" s="527">
        <v>300</v>
      </c>
      <c r="G336" s="527" t="s">
        <v>26</v>
      </c>
      <c r="H336" s="535" t="s">
        <v>375</v>
      </c>
      <c r="I336" s="527">
        <v>2</v>
      </c>
      <c r="J336" s="527">
        <v>1500</v>
      </c>
      <c r="K336" s="527">
        <v>12000</v>
      </c>
      <c r="L336" s="512">
        <v>150</v>
      </c>
      <c r="M336" s="512" t="s">
        <v>95</v>
      </c>
      <c r="N336" s="512">
        <v>75</v>
      </c>
      <c r="O336" s="577">
        <v>75</v>
      </c>
      <c r="P336" s="503" t="s">
        <v>404</v>
      </c>
      <c r="Q336" s="503" t="s">
        <v>405</v>
      </c>
      <c r="R336" s="503" t="s">
        <v>378</v>
      </c>
      <c r="S336" s="503" t="s">
        <v>379</v>
      </c>
    </row>
    <row r="337" ht="35.1" customHeight="1" spans="1:19">
      <c r="A337" s="572"/>
      <c r="B337" s="572"/>
      <c r="C337" s="503"/>
      <c r="D337" s="573" t="s">
        <v>142</v>
      </c>
      <c r="E337" s="512">
        <v>37</v>
      </c>
      <c r="F337" s="512">
        <v>300</v>
      </c>
      <c r="G337" s="512" t="s">
        <v>26</v>
      </c>
      <c r="H337" s="574" t="s">
        <v>380</v>
      </c>
      <c r="I337" s="512">
        <v>1</v>
      </c>
      <c r="J337" s="512">
        <v>637</v>
      </c>
      <c r="K337" s="512">
        <v>9000</v>
      </c>
      <c r="L337" s="512">
        <v>130</v>
      </c>
      <c r="M337" s="512" t="s">
        <v>95</v>
      </c>
      <c r="N337" s="512">
        <v>65</v>
      </c>
      <c r="O337" s="577">
        <v>65</v>
      </c>
      <c r="P337" s="503"/>
      <c r="Q337" s="503"/>
      <c r="R337" s="503"/>
      <c r="S337" s="503"/>
    </row>
    <row r="338" ht="33" customHeight="1" spans="1:19">
      <c r="A338" s="572"/>
      <c r="B338" s="572"/>
      <c r="C338" s="503"/>
      <c r="D338" s="573" t="s">
        <v>39</v>
      </c>
      <c r="E338" s="512">
        <v>19</v>
      </c>
      <c r="F338" s="512">
        <v>500</v>
      </c>
      <c r="G338" s="512" t="s">
        <v>26</v>
      </c>
      <c r="H338" s="512" t="s">
        <v>387</v>
      </c>
      <c r="I338" s="512">
        <v>1</v>
      </c>
      <c r="J338" s="512">
        <v>250</v>
      </c>
      <c r="K338" s="512">
        <v>4000</v>
      </c>
      <c r="L338" s="512"/>
      <c r="M338" s="512"/>
      <c r="N338" s="512"/>
      <c r="O338" s="577"/>
      <c r="P338" s="503"/>
      <c r="Q338" s="503"/>
      <c r="R338" s="503"/>
      <c r="S338" s="503"/>
    </row>
    <row r="339" ht="33" customHeight="1" spans="1:19">
      <c r="A339" s="572"/>
      <c r="B339" s="572"/>
      <c r="C339" s="503"/>
      <c r="D339" s="573" t="s">
        <v>406</v>
      </c>
      <c r="E339" s="512">
        <v>79</v>
      </c>
      <c r="F339" s="512">
        <v>400</v>
      </c>
      <c r="G339" s="512" t="s">
        <v>26</v>
      </c>
      <c r="H339" s="512" t="s">
        <v>388</v>
      </c>
      <c r="I339" s="512">
        <v>1</v>
      </c>
      <c r="J339" s="512">
        <v>120</v>
      </c>
      <c r="K339" s="512">
        <v>1900</v>
      </c>
      <c r="L339" s="512"/>
      <c r="M339" s="512"/>
      <c r="N339" s="512"/>
      <c r="O339" s="577"/>
      <c r="P339" s="503"/>
      <c r="Q339" s="503"/>
      <c r="R339" s="503"/>
      <c r="S339" s="503"/>
    </row>
    <row r="340" ht="33" customHeight="1" spans="1:19">
      <c r="A340" s="572"/>
      <c r="B340" s="572"/>
      <c r="C340" s="503"/>
      <c r="D340" s="573" t="s">
        <v>407</v>
      </c>
      <c r="E340" s="512">
        <v>3</v>
      </c>
      <c r="F340" s="512">
        <v>500</v>
      </c>
      <c r="G340" s="512" t="s">
        <v>26</v>
      </c>
      <c r="H340" s="512" t="s">
        <v>408</v>
      </c>
      <c r="I340" s="512">
        <v>1</v>
      </c>
      <c r="J340" s="512">
        <v>120</v>
      </c>
      <c r="K340" s="512">
        <v>2000</v>
      </c>
      <c r="L340" s="512"/>
      <c r="M340" s="512"/>
      <c r="N340" s="512"/>
      <c r="O340" s="577"/>
      <c r="P340" s="503"/>
      <c r="Q340" s="503"/>
      <c r="R340" s="503"/>
      <c r="S340" s="503"/>
    </row>
    <row r="341" ht="33" customHeight="1" spans="1:19">
      <c r="A341" s="572"/>
      <c r="B341" s="572"/>
      <c r="C341" s="503"/>
      <c r="D341" s="573" t="s">
        <v>409</v>
      </c>
      <c r="E341" s="512">
        <v>23</v>
      </c>
      <c r="F341" s="512">
        <v>500</v>
      </c>
      <c r="G341" s="512" t="s">
        <v>26</v>
      </c>
      <c r="H341" s="512" t="s">
        <v>410</v>
      </c>
      <c r="I341" s="512">
        <v>1</v>
      </c>
      <c r="J341" s="512">
        <v>114</v>
      </c>
      <c r="K341" s="512">
        <v>1950</v>
      </c>
      <c r="L341" s="512"/>
      <c r="M341" s="512"/>
      <c r="N341" s="512"/>
      <c r="O341" s="577"/>
      <c r="P341" s="503"/>
      <c r="Q341" s="503"/>
      <c r="R341" s="503"/>
      <c r="S341" s="503"/>
    </row>
    <row r="342" s="491" customFormat="1" ht="22.5" customHeight="1" spans="1:19">
      <c r="A342" s="572"/>
      <c r="B342" s="572"/>
      <c r="C342" s="503"/>
      <c r="D342" s="573"/>
      <c r="E342" s="512"/>
      <c r="F342" s="512"/>
      <c r="G342" s="512"/>
      <c r="H342" s="512" t="s">
        <v>381</v>
      </c>
      <c r="I342" s="512">
        <v>2</v>
      </c>
      <c r="J342" s="512">
        <v>70</v>
      </c>
      <c r="K342" s="512">
        <v>1200</v>
      </c>
      <c r="L342" s="512"/>
      <c r="M342" s="512"/>
      <c r="N342" s="512"/>
      <c r="O342" s="577"/>
      <c r="P342" s="503"/>
      <c r="Q342" s="503"/>
      <c r="R342" s="503"/>
      <c r="S342" s="503"/>
    </row>
    <row r="343" s="491" customFormat="1" ht="22.5" customHeight="1" spans="1:19">
      <c r="A343" s="572"/>
      <c r="B343" s="572"/>
      <c r="C343" s="503"/>
      <c r="D343" s="573"/>
      <c r="E343" s="512"/>
      <c r="F343" s="512"/>
      <c r="G343" s="512"/>
      <c r="H343" s="512" t="s">
        <v>382</v>
      </c>
      <c r="I343" s="512">
        <v>3</v>
      </c>
      <c r="J343" s="512">
        <v>80</v>
      </c>
      <c r="K343" s="512">
        <v>1300</v>
      </c>
      <c r="L343" s="512"/>
      <c r="M343" s="512"/>
      <c r="N343" s="512"/>
      <c r="O343" s="577"/>
      <c r="P343" s="503"/>
      <c r="Q343" s="503"/>
      <c r="R343" s="503"/>
      <c r="S343" s="503"/>
    </row>
    <row r="344" s="491" customFormat="1" ht="22.5" customHeight="1" spans="1:19">
      <c r="A344" s="572"/>
      <c r="B344" s="572"/>
      <c r="C344" s="503"/>
      <c r="D344" s="573"/>
      <c r="E344" s="512"/>
      <c r="F344" s="512"/>
      <c r="G344" s="512"/>
      <c r="H344" s="512" t="s">
        <v>411</v>
      </c>
      <c r="I344" s="512">
        <v>1</v>
      </c>
      <c r="J344" s="512">
        <v>80</v>
      </c>
      <c r="K344" s="512">
        <v>1400</v>
      </c>
      <c r="L344" s="512"/>
      <c r="M344" s="512"/>
      <c r="N344" s="512"/>
      <c r="O344" s="577"/>
      <c r="P344" s="503"/>
      <c r="Q344" s="503"/>
      <c r="R344" s="503"/>
      <c r="S344" s="503"/>
    </row>
    <row r="345" s="492" customFormat="1" ht="15" customHeight="1" spans="1:19">
      <c r="A345" s="572"/>
      <c r="B345" s="572"/>
      <c r="C345" s="503"/>
      <c r="D345" s="573"/>
      <c r="E345" s="512"/>
      <c r="F345" s="512"/>
      <c r="G345" s="512"/>
      <c r="H345" s="512" t="s">
        <v>412</v>
      </c>
      <c r="I345" s="512">
        <v>1</v>
      </c>
      <c r="J345" s="512">
        <v>55</v>
      </c>
      <c r="K345" s="512">
        <v>950</v>
      </c>
      <c r="L345" s="512"/>
      <c r="M345" s="512"/>
      <c r="N345" s="512"/>
      <c r="O345" s="577"/>
      <c r="P345" s="503"/>
      <c r="Q345" s="503"/>
      <c r="R345" s="503"/>
      <c r="S345" s="503"/>
    </row>
    <row r="346" s="492" customFormat="1" ht="15" customHeight="1" spans="1:19">
      <c r="A346" s="572"/>
      <c r="B346" s="572"/>
      <c r="C346" s="503"/>
      <c r="D346" s="573"/>
      <c r="E346" s="512"/>
      <c r="F346" s="512"/>
      <c r="G346" s="512"/>
      <c r="H346" s="512" t="s">
        <v>413</v>
      </c>
      <c r="I346" s="512">
        <v>2</v>
      </c>
      <c r="J346" s="512">
        <v>45</v>
      </c>
      <c r="K346" s="512">
        <v>750</v>
      </c>
      <c r="L346" s="512"/>
      <c r="M346" s="512"/>
      <c r="N346" s="512"/>
      <c r="O346" s="577"/>
      <c r="P346" s="503"/>
      <c r="Q346" s="503"/>
      <c r="R346" s="503"/>
      <c r="S346" s="503"/>
    </row>
    <row r="347" s="492" customFormat="1" ht="15" customHeight="1" spans="1:19">
      <c r="A347" s="572"/>
      <c r="B347" s="572"/>
      <c r="C347" s="503"/>
      <c r="D347" s="573"/>
      <c r="E347" s="512"/>
      <c r="F347" s="512"/>
      <c r="G347" s="512"/>
      <c r="H347" s="512" t="s">
        <v>414</v>
      </c>
      <c r="I347" s="512">
        <v>1</v>
      </c>
      <c r="J347" s="512">
        <v>86</v>
      </c>
      <c r="K347" s="512">
        <v>1500</v>
      </c>
      <c r="L347" s="512"/>
      <c r="M347" s="512"/>
      <c r="N347" s="512"/>
      <c r="O347" s="577"/>
      <c r="P347" s="503"/>
      <c r="Q347" s="503"/>
      <c r="R347" s="503"/>
      <c r="S347" s="503"/>
    </row>
    <row r="348" s="492" customFormat="1" ht="15" customHeight="1" spans="1:19">
      <c r="A348" s="572"/>
      <c r="B348" s="572"/>
      <c r="C348" s="503"/>
      <c r="D348" s="573"/>
      <c r="E348" s="512"/>
      <c r="F348" s="512"/>
      <c r="G348" s="512"/>
      <c r="H348" s="512" t="s">
        <v>415</v>
      </c>
      <c r="I348" s="512">
        <v>2</v>
      </c>
      <c r="J348" s="512">
        <v>32</v>
      </c>
      <c r="K348" s="512">
        <v>550</v>
      </c>
      <c r="L348" s="512"/>
      <c r="M348" s="512"/>
      <c r="N348" s="512"/>
      <c r="O348" s="577"/>
      <c r="P348" s="503"/>
      <c r="Q348" s="503"/>
      <c r="R348" s="503"/>
      <c r="S348" s="503"/>
    </row>
    <row r="349" s="492" customFormat="1" ht="15" customHeight="1" spans="1:19">
      <c r="A349" s="572"/>
      <c r="B349" s="572"/>
      <c r="C349" s="503"/>
      <c r="D349" s="573"/>
      <c r="E349" s="512"/>
      <c r="F349" s="512"/>
      <c r="G349" s="512"/>
      <c r="H349" s="512" t="s">
        <v>416</v>
      </c>
      <c r="I349" s="512">
        <v>1</v>
      </c>
      <c r="J349" s="512">
        <v>99</v>
      </c>
      <c r="K349" s="512">
        <v>1700</v>
      </c>
      <c r="L349" s="512"/>
      <c r="M349" s="512"/>
      <c r="N349" s="512"/>
      <c r="O349" s="577"/>
      <c r="P349" s="503"/>
      <c r="Q349" s="503"/>
      <c r="R349" s="503"/>
      <c r="S349" s="503"/>
    </row>
    <row r="350" s="492" customFormat="1" ht="15" customHeight="1" spans="1:19">
      <c r="A350" s="553">
        <v>54</v>
      </c>
      <c r="B350" s="553" t="s">
        <v>417</v>
      </c>
      <c r="C350" s="553" t="s">
        <v>417</v>
      </c>
      <c r="D350" s="552" t="s">
        <v>41</v>
      </c>
      <c r="E350" s="552">
        <v>35</v>
      </c>
      <c r="F350" s="552">
        <v>258</v>
      </c>
      <c r="G350" s="552" t="s">
        <v>213</v>
      </c>
      <c r="H350" s="552" t="s">
        <v>418</v>
      </c>
      <c r="I350" s="552">
        <v>1</v>
      </c>
      <c r="J350" s="552">
        <v>200</v>
      </c>
      <c r="K350" s="552">
        <v>3000</v>
      </c>
      <c r="L350" s="553" t="s">
        <v>419</v>
      </c>
      <c r="M350" s="553"/>
      <c r="N350" s="553"/>
      <c r="O350" s="553"/>
      <c r="P350" s="553" t="s">
        <v>420</v>
      </c>
      <c r="Q350" s="553" t="s">
        <v>421</v>
      </c>
      <c r="R350" s="553" t="s">
        <v>422</v>
      </c>
      <c r="S350" s="552" t="s">
        <v>423</v>
      </c>
    </row>
    <row r="351" s="492" customFormat="1" ht="27" customHeight="1" spans="1:19">
      <c r="A351" s="555"/>
      <c r="B351" s="555"/>
      <c r="C351" s="555"/>
      <c r="D351" s="552" t="s">
        <v>142</v>
      </c>
      <c r="E351" s="552">
        <v>28</v>
      </c>
      <c r="F351" s="552">
        <v>258</v>
      </c>
      <c r="G351" s="552" t="s">
        <v>213</v>
      </c>
      <c r="H351" s="552" t="s">
        <v>424</v>
      </c>
      <c r="I351" s="552">
        <v>2</v>
      </c>
      <c r="J351" s="552">
        <v>80</v>
      </c>
      <c r="K351" s="552">
        <v>1500</v>
      </c>
      <c r="L351" s="555"/>
      <c r="M351" s="555"/>
      <c r="N351" s="555"/>
      <c r="O351" s="555"/>
      <c r="P351" s="555"/>
      <c r="Q351" s="555"/>
      <c r="R351" s="555"/>
      <c r="S351" s="552"/>
    </row>
    <row r="352" s="492" customFormat="1" ht="23.25" customHeight="1" spans="1:19">
      <c r="A352" s="555"/>
      <c r="B352" s="555"/>
      <c r="C352" s="555"/>
      <c r="D352" s="552" t="s">
        <v>52</v>
      </c>
      <c r="E352" s="552">
        <v>12</v>
      </c>
      <c r="F352" s="552">
        <v>468</v>
      </c>
      <c r="G352" s="552" t="s">
        <v>213</v>
      </c>
      <c r="H352" s="552" t="s">
        <v>425</v>
      </c>
      <c r="I352" s="552">
        <v>1</v>
      </c>
      <c r="J352" s="552">
        <v>30</v>
      </c>
      <c r="K352" s="552">
        <v>600</v>
      </c>
      <c r="L352" s="575"/>
      <c r="M352" s="575"/>
      <c r="N352" s="575"/>
      <c r="O352" s="575"/>
      <c r="P352" s="575"/>
      <c r="Q352" s="575"/>
      <c r="R352" s="575"/>
      <c r="S352" s="552"/>
    </row>
    <row r="353" s="492" customFormat="1" ht="27" customHeight="1" spans="1:19">
      <c r="A353" s="552">
        <v>55</v>
      </c>
      <c r="B353" s="552" t="s">
        <v>426</v>
      </c>
      <c r="C353" s="552" t="s">
        <v>426</v>
      </c>
      <c r="D353" s="553" t="s">
        <v>41</v>
      </c>
      <c r="E353" s="553">
        <v>329</v>
      </c>
      <c r="F353" s="553">
        <v>380</v>
      </c>
      <c r="G353" s="553" t="s">
        <v>213</v>
      </c>
      <c r="H353" s="553" t="s">
        <v>418</v>
      </c>
      <c r="I353" s="552">
        <v>1</v>
      </c>
      <c r="J353" s="552">
        <v>800</v>
      </c>
      <c r="K353" s="552">
        <v>15000</v>
      </c>
      <c r="L353" s="553" t="s">
        <v>419</v>
      </c>
      <c r="M353" s="553"/>
      <c r="N353" s="553"/>
      <c r="O353" s="553"/>
      <c r="P353" s="553" t="s">
        <v>427</v>
      </c>
      <c r="Q353" s="580"/>
      <c r="R353" s="553" t="s">
        <v>422</v>
      </c>
      <c r="S353" s="552" t="s">
        <v>423</v>
      </c>
    </row>
    <row r="354" s="492" customFormat="1" ht="15" customHeight="1" spans="1:19">
      <c r="A354" s="552"/>
      <c r="B354" s="552"/>
      <c r="C354" s="552"/>
      <c r="D354" s="575"/>
      <c r="E354" s="575"/>
      <c r="F354" s="575"/>
      <c r="G354" s="575"/>
      <c r="H354" s="575"/>
      <c r="I354" s="552">
        <v>1</v>
      </c>
      <c r="J354" s="552">
        <v>500</v>
      </c>
      <c r="K354" s="552">
        <v>6250</v>
      </c>
      <c r="L354" s="555"/>
      <c r="M354" s="555"/>
      <c r="N354" s="555"/>
      <c r="O354" s="555"/>
      <c r="P354" s="555"/>
      <c r="Q354" s="581"/>
      <c r="R354" s="555"/>
      <c r="S354" s="552"/>
    </row>
    <row r="355" s="492" customFormat="1" ht="15" customHeight="1" spans="1:19">
      <c r="A355" s="552"/>
      <c r="B355" s="552"/>
      <c r="C355" s="552"/>
      <c r="D355" s="553" t="s">
        <v>142</v>
      </c>
      <c r="E355" s="553">
        <v>226</v>
      </c>
      <c r="F355" s="553">
        <v>380</v>
      </c>
      <c r="G355" s="553" t="s">
        <v>213</v>
      </c>
      <c r="H355" s="553" t="s">
        <v>424</v>
      </c>
      <c r="I355" s="552">
        <v>3</v>
      </c>
      <c r="J355" s="552">
        <v>400</v>
      </c>
      <c r="K355" s="552">
        <v>6250</v>
      </c>
      <c r="L355" s="555"/>
      <c r="M355" s="555"/>
      <c r="N355" s="555"/>
      <c r="O355" s="555"/>
      <c r="P355" s="555"/>
      <c r="Q355" s="581"/>
      <c r="R355" s="555"/>
      <c r="S355" s="552"/>
    </row>
    <row r="356" s="492" customFormat="1" ht="15" customHeight="1" spans="1:19">
      <c r="A356" s="552"/>
      <c r="B356" s="552"/>
      <c r="C356" s="552"/>
      <c r="D356" s="575"/>
      <c r="E356" s="575"/>
      <c r="F356" s="575"/>
      <c r="G356" s="575"/>
      <c r="H356" s="575"/>
      <c r="I356" s="552">
        <v>2</v>
      </c>
      <c r="J356" s="552">
        <v>100</v>
      </c>
      <c r="K356" s="552">
        <v>2500</v>
      </c>
      <c r="L356" s="555"/>
      <c r="M356" s="555"/>
      <c r="N356" s="555"/>
      <c r="O356" s="555"/>
      <c r="P356" s="555"/>
      <c r="Q356" s="581"/>
      <c r="R356" s="555"/>
      <c r="S356" s="552"/>
    </row>
    <row r="357" s="492" customFormat="1" ht="15" customHeight="1" spans="1:19">
      <c r="A357" s="552"/>
      <c r="B357" s="552"/>
      <c r="C357" s="552"/>
      <c r="D357" s="553" t="s">
        <v>52</v>
      </c>
      <c r="E357" s="553">
        <v>94</v>
      </c>
      <c r="F357" s="553">
        <v>590</v>
      </c>
      <c r="G357" s="553" t="s">
        <v>213</v>
      </c>
      <c r="H357" s="553" t="s">
        <v>425</v>
      </c>
      <c r="I357" s="552">
        <v>3</v>
      </c>
      <c r="J357" s="552">
        <v>50</v>
      </c>
      <c r="K357" s="552">
        <v>1250</v>
      </c>
      <c r="L357" s="555"/>
      <c r="M357" s="555"/>
      <c r="N357" s="555"/>
      <c r="O357" s="555"/>
      <c r="P357" s="555"/>
      <c r="Q357" s="581"/>
      <c r="R357" s="555"/>
      <c r="S357" s="552"/>
    </row>
    <row r="358" s="492" customFormat="1" ht="24.75" customHeight="1" spans="1:19">
      <c r="A358" s="552"/>
      <c r="B358" s="552"/>
      <c r="C358" s="552"/>
      <c r="D358" s="575"/>
      <c r="E358" s="575"/>
      <c r="F358" s="575"/>
      <c r="G358" s="575"/>
      <c r="H358" s="575"/>
      <c r="I358" s="552">
        <v>5</v>
      </c>
      <c r="J358" s="552">
        <v>30</v>
      </c>
      <c r="K358" s="552">
        <v>750</v>
      </c>
      <c r="L358" s="575"/>
      <c r="M358" s="575"/>
      <c r="N358" s="575"/>
      <c r="O358" s="575"/>
      <c r="P358" s="575"/>
      <c r="Q358" s="582"/>
      <c r="R358" s="575"/>
      <c r="S358" s="552"/>
    </row>
    <row r="359" s="492" customFormat="1" ht="15" customHeight="1" spans="1:19">
      <c r="A359" s="553">
        <v>56</v>
      </c>
      <c r="B359" s="553" t="s">
        <v>428</v>
      </c>
      <c r="C359" s="553" t="s">
        <v>428</v>
      </c>
      <c r="D359" s="552" t="s">
        <v>41</v>
      </c>
      <c r="E359" s="552">
        <v>34</v>
      </c>
      <c r="F359" s="552">
        <v>380</v>
      </c>
      <c r="G359" s="552" t="s">
        <v>213</v>
      </c>
      <c r="H359" s="552" t="s">
        <v>418</v>
      </c>
      <c r="I359" s="552">
        <v>1</v>
      </c>
      <c r="J359" s="552">
        <v>100</v>
      </c>
      <c r="K359" s="552">
        <v>2000</v>
      </c>
      <c r="L359" s="553" t="s">
        <v>419</v>
      </c>
      <c r="M359" s="553"/>
      <c r="N359" s="553"/>
      <c r="O359" s="553"/>
      <c r="P359" s="553" t="s">
        <v>429</v>
      </c>
      <c r="Q359" s="553" t="s">
        <v>430</v>
      </c>
      <c r="R359" s="553" t="s">
        <v>422</v>
      </c>
      <c r="S359" s="552" t="s">
        <v>423</v>
      </c>
    </row>
    <row r="360" s="492" customFormat="1" ht="15" customHeight="1" spans="1:19">
      <c r="A360" s="555"/>
      <c r="B360" s="555"/>
      <c r="C360" s="555"/>
      <c r="D360" s="552" t="s">
        <v>142</v>
      </c>
      <c r="E360" s="552">
        <v>53</v>
      </c>
      <c r="F360" s="552">
        <v>380</v>
      </c>
      <c r="G360" s="552" t="s">
        <v>213</v>
      </c>
      <c r="H360" s="552" t="s">
        <v>424</v>
      </c>
      <c r="I360" s="552">
        <v>1</v>
      </c>
      <c r="J360" s="552">
        <v>50</v>
      </c>
      <c r="K360" s="552">
        <v>1000</v>
      </c>
      <c r="L360" s="555"/>
      <c r="M360" s="555"/>
      <c r="N360" s="555"/>
      <c r="O360" s="555"/>
      <c r="P360" s="555"/>
      <c r="Q360" s="555"/>
      <c r="R360" s="555"/>
      <c r="S360" s="552"/>
    </row>
    <row r="361" s="492" customFormat="1" ht="15" customHeight="1" spans="1:19">
      <c r="A361" s="555"/>
      <c r="B361" s="555"/>
      <c r="C361" s="555"/>
      <c r="D361" s="552" t="s">
        <v>52</v>
      </c>
      <c r="E361" s="552">
        <v>3</v>
      </c>
      <c r="F361" s="552">
        <v>580</v>
      </c>
      <c r="G361" s="552" t="s">
        <v>213</v>
      </c>
      <c r="H361" s="552" t="s">
        <v>425</v>
      </c>
      <c r="I361" s="552">
        <v>1</v>
      </c>
      <c r="J361" s="552">
        <v>20</v>
      </c>
      <c r="K361" s="552">
        <v>400</v>
      </c>
      <c r="L361" s="575"/>
      <c r="M361" s="575"/>
      <c r="N361" s="575"/>
      <c r="O361" s="575"/>
      <c r="P361" s="575"/>
      <c r="Q361" s="575"/>
      <c r="R361" s="575"/>
      <c r="S361" s="552"/>
    </row>
    <row r="362" s="492" customFormat="1" ht="15" customHeight="1" spans="1:19">
      <c r="A362" s="553">
        <v>57</v>
      </c>
      <c r="B362" s="553" t="s">
        <v>431</v>
      </c>
      <c r="C362" s="553" t="s">
        <v>431</v>
      </c>
      <c r="D362" s="553" t="s">
        <v>41</v>
      </c>
      <c r="E362" s="553">
        <v>107</v>
      </c>
      <c r="F362" s="553">
        <v>350</v>
      </c>
      <c r="G362" s="553" t="s">
        <v>213</v>
      </c>
      <c r="H362" s="553" t="s">
        <v>418</v>
      </c>
      <c r="I362" s="552">
        <v>1</v>
      </c>
      <c r="J362" s="552">
        <v>200</v>
      </c>
      <c r="K362" s="552">
        <v>3000</v>
      </c>
      <c r="L362" s="553" t="s">
        <v>419</v>
      </c>
      <c r="M362" s="553"/>
      <c r="N362" s="553"/>
      <c r="O362" s="553"/>
      <c r="P362" s="553" t="s">
        <v>432</v>
      </c>
      <c r="Q362" s="553" t="s">
        <v>433</v>
      </c>
      <c r="R362" s="553" t="s">
        <v>422</v>
      </c>
      <c r="S362" s="552" t="s">
        <v>423</v>
      </c>
    </row>
    <row r="363" s="492" customFormat="1" ht="15" customHeight="1" spans="1:19">
      <c r="A363" s="555"/>
      <c r="B363" s="555"/>
      <c r="C363" s="555"/>
      <c r="D363" s="575"/>
      <c r="E363" s="575"/>
      <c r="F363" s="575"/>
      <c r="G363" s="575"/>
      <c r="H363" s="575"/>
      <c r="I363" s="552">
        <v>1</v>
      </c>
      <c r="J363" s="552">
        <v>150</v>
      </c>
      <c r="K363" s="552">
        <v>3000</v>
      </c>
      <c r="L363" s="555"/>
      <c r="M363" s="555"/>
      <c r="N363" s="555"/>
      <c r="O363" s="555"/>
      <c r="P363" s="555"/>
      <c r="Q363" s="555"/>
      <c r="R363" s="555"/>
      <c r="S363" s="552"/>
    </row>
    <row r="364" s="492" customFormat="1" ht="15" customHeight="1" spans="1:19">
      <c r="A364" s="555"/>
      <c r="B364" s="555"/>
      <c r="C364" s="555"/>
      <c r="D364" s="553" t="s">
        <v>142</v>
      </c>
      <c r="E364" s="553">
        <v>94</v>
      </c>
      <c r="F364" s="553">
        <v>350</v>
      </c>
      <c r="G364" s="553" t="s">
        <v>213</v>
      </c>
      <c r="H364" s="553" t="s">
        <v>424</v>
      </c>
      <c r="I364" s="552">
        <v>1</v>
      </c>
      <c r="J364" s="552">
        <v>100</v>
      </c>
      <c r="K364" s="552">
        <v>2000</v>
      </c>
      <c r="L364" s="555"/>
      <c r="M364" s="555"/>
      <c r="N364" s="555"/>
      <c r="O364" s="555"/>
      <c r="P364" s="555"/>
      <c r="Q364" s="555"/>
      <c r="R364" s="555"/>
      <c r="S364" s="552"/>
    </row>
    <row r="365" s="492" customFormat="1" ht="15" customHeight="1" spans="1:19">
      <c r="A365" s="555"/>
      <c r="B365" s="555"/>
      <c r="C365" s="555"/>
      <c r="D365" s="575"/>
      <c r="E365" s="575"/>
      <c r="F365" s="575"/>
      <c r="G365" s="575"/>
      <c r="H365" s="575"/>
      <c r="I365" s="552">
        <v>1</v>
      </c>
      <c r="J365" s="552">
        <v>80</v>
      </c>
      <c r="K365" s="552">
        <v>2000</v>
      </c>
      <c r="L365" s="555"/>
      <c r="M365" s="555"/>
      <c r="N365" s="555"/>
      <c r="O365" s="555"/>
      <c r="P365" s="555"/>
      <c r="Q365" s="555"/>
      <c r="R365" s="555"/>
      <c r="S365" s="552"/>
    </row>
    <row r="366" s="492" customFormat="1" ht="15" customHeight="1" spans="1:19">
      <c r="A366" s="555"/>
      <c r="B366" s="555"/>
      <c r="C366" s="555"/>
      <c r="D366" s="552" t="s">
        <v>52</v>
      </c>
      <c r="E366" s="552">
        <v>17</v>
      </c>
      <c r="F366" s="552">
        <v>580</v>
      </c>
      <c r="G366" s="552" t="s">
        <v>213</v>
      </c>
      <c r="H366" s="552" t="s">
        <v>425</v>
      </c>
      <c r="I366" s="552">
        <v>1</v>
      </c>
      <c r="J366" s="552">
        <v>30</v>
      </c>
      <c r="K366" s="552">
        <v>600</v>
      </c>
      <c r="L366" s="575"/>
      <c r="M366" s="575"/>
      <c r="N366" s="575"/>
      <c r="O366" s="575"/>
      <c r="P366" s="575"/>
      <c r="Q366" s="575"/>
      <c r="R366" s="575"/>
      <c r="S366" s="552"/>
    </row>
    <row r="367" s="492" customFormat="1" ht="15" customHeight="1" spans="1:19">
      <c r="A367" s="552">
        <v>58</v>
      </c>
      <c r="B367" s="552" t="s">
        <v>434</v>
      </c>
      <c r="C367" s="552" t="s">
        <v>434</v>
      </c>
      <c r="D367" s="552"/>
      <c r="E367" s="552"/>
      <c r="F367" s="552"/>
      <c r="G367" s="552"/>
      <c r="H367" s="552" t="s">
        <v>418</v>
      </c>
      <c r="I367" s="552">
        <v>1</v>
      </c>
      <c r="J367" s="552">
        <v>3200</v>
      </c>
      <c r="K367" s="552">
        <v>76800</v>
      </c>
      <c r="L367" s="553" t="s">
        <v>419</v>
      </c>
      <c r="M367" s="553"/>
      <c r="N367" s="553"/>
      <c r="O367" s="553"/>
      <c r="P367" s="553" t="s">
        <v>435</v>
      </c>
      <c r="Q367" s="553" t="s">
        <v>436</v>
      </c>
      <c r="R367" s="553" t="s">
        <v>422</v>
      </c>
      <c r="S367" s="552" t="s">
        <v>423</v>
      </c>
    </row>
    <row r="368" s="492" customFormat="1" ht="15" customHeight="1" spans="1:19">
      <c r="A368" s="552"/>
      <c r="B368" s="552"/>
      <c r="C368" s="552"/>
      <c r="D368" s="552"/>
      <c r="E368" s="552"/>
      <c r="F368" s="552"/>
      <c r="G368" s="552"/>
      <c r="H368" s="552"/>
      <c r="I368" s="552">
        <v>2</v>
      </c>
      <c r="J368" s="552">
        <v>1900</v>
      </c>
      <c r="K368" s="552">
        <v>45600</v>
      </c>
      <c r="L368" s="555"/>
      <c r="M368" s="555"/>
      <c r="N368" s="555"/>
      <c r="O368" s="555"/>
      <c r="P368" s="555"/>
      <c r="Q368" s="555"/>
      <c r="R368" s="555"/>
      <c r="S368" s="552"/>
    </row>
    <row r="369" s="492" customFormat="1" ht="15" customHeight="1" spans="1:19">
      <c r="A369" s="552"/>
      <c r="B369" s="552"/>
      <c r="C369" s="552"/>
      <c r="D369" s="552"/>
      <c r="E369" s="552"/>
      <c r="F369" s="552"/>
      <c r="G369" s="552"/>
      <c r="H369" s="552"/>
      <c r="I369" s="552">
        <v>2</v>
      </c>
      <c r="J369" s="552">
        <v>650</v>
      </c>
      <c r="K369" s="552">
        <v>15600</v>
      </c>
      <c r="L369" s="555"/>
      <c r="M369" s="555"/>
      <c r="N369" s="555"/>
      <c r="O369" s="555"/>
      <c r="P369" s="555"/>
      <c r="Q369" s="555"/>
      <c r="R369" s="555"/>
      <c r="S369" s="552"/>
    </row>
    <row r="370" s="492" customFormat="1" ht="15" customHeight="1" spans="1:19">
      <c r="A370" s="552"/>
      <c r="B370" s="552"/>
      <c r="C370" s="552"/>
      <c r="D370" s="552"/>
      <c r="E370" s="552"/>
      <c r="F370" s="552"/>
      <c r="G370" s="552"/>
      <c r="H370" s="552"/>
      <c r="I370" s="552">
        <v>1</v>
      </c>
      <c r="J370" s="552">
        <v>1400</v>
      </c>
      <c r="K370" s="552">
        <v>33600</v>
      </c>
      <c r="L370" s="555"/>
      <c r="M370" s="555"/>
      <c r="N370" s="555"/>
      <c r="O370" s="555"/>
      <c r="P370" s="555"/>
      <c r="Q370" s="555"/>
      <c r="R370" s="555"/>
      <c r="S370" s="552"/>
    </row>
    <row r="371" s="492" customFormat="1" ht="15" customHeight="1" spans="1:19">
      <c r="A371" s="552"/>
      <c r="B371" s="552"/>
      <c r="C371" s="552"/>
      <c r="D371" s="552"/>
      <c r="E371" s="552"/>
      <c r="F371" s="552"/>
      <c r="G371" s="552"/>
      <c r="H371" s="552"/>
      <c r="I371" s="552">
        <v>1</v>
      </c>
      <c r="J371" s="552">
        <v>3344</v>
      </c>
      <c r="K371" s="552">
        <v>80256</v>
      </c>
      <c r="L371" s="555"/>
      <c r="M371" s="555"/>
      <c r="N371" s="555"/>
      <c r="O371" s="555"/>
      <c r="P371" s="555"/>
      <c r="Q371" s="555"/>
      <c r="R371" s="555"/>
      <c r="S371" s="552"/>
    </row>
    <row r="372" s="492" customFormat="1" ht="15" customHeight="1" spans="1:19">
      <c r="A372" s="552"/>
      <c r="B372" s="552"/>
      <c r="C372" s="552"/>
      <c r="D372" s="552"/>
      <c r="E372" s="552"/>
      <c r="F372" s="552"/>
      <c r="G372" s="552"/>
      <c r="H372" s="552"/>
      <c r="I372" s="552">
        <v>2</v>
      </c>
      <c r="J372" s="552">
        <v>2500</v>
      </c>
      <c r="K372" s="552">
        <v>60000</v>
      </c>
      <c r="L372" s="555"/>
      <c r="M372" s="555"/>
      <c r="N372" s="555"/>
      <c r="O372" s="555"/>
      <c r="P372" s="555"/>
      <c r="Q372" s="555"/>
      <c r="R372" s="555"/>
      <c r="S372" s="552"/>
    </row>
    <row r="373" s="492" customFormat="1" ht="15" customHeight="1" spans="1:19">
      <c r="A373" s="552"/>
      <c r="B373" s="552"/>
      <c r="C373" s="552"/>
      <c r="D373" s="552"/>
      <c r="E373" s="552"/>
      <c r="F373" s="552"/>
      <c r="G373" s="552"/>
      <c r="H373" s="552"/>
      <c r="I373" s="552">
        <v>2</v>
      </c>
      <c r="J373" s="552">
        <v>650</v>
      </c>
      <c r="K373" s="552">
        <v>15600</v>
      </c>
      <c r="L373" s="555"/>
      <c r="M373" s="555"/>
      <c r="N373" s="555"/>
      <c r="O373" s="555"/>
      <c r="P373" s="555"/>
      <c r="Q373" s="555"/>
      <c r="R373" s="555"/>
      <c r="S373" s="552"/>
    </row>
    <row r="374" s="492" customFormat="1" ht="15" customHeight="1" spans="1:19">
      <c r="A374" s="552"/>
      <c r="B374" s="552"/>
      <c r="C374" s="552"/>
      <c r="D374" s="552"/>
      <c r="E374" s="552"/>
      <c r="F374" s="552"/>
      <c r="G374" s="552"/>
      <c r="H374" s="552"/>
      <c r="I374" s="552">
        <v>1</v>
      </c>
      <c r="J374" s="552">
        <v>1950</v>
      </c>
      <c r="K374" s="552">
        <v>46800</v>
      </c>
      <c r="L374" s="555"/>
      <c r="M374" s="555"/>
      <c r="N374" s="555"/>
      <c r="O374" s="555"/>
      <c r="P374" s="555"/>
      <c r="Q374" s="555"/>
      <c r="R374" s="555"/>
      <c r="S374" s="552"/>
    </row>
    <row r="375" s="492" customFormat="1" ht="15" customHeight="1" spans="1:19">
      <c r="A375" s="552"/>
      <c r="B375" s="552"/>
      <c r="C375" s="552"/>
      <c r="D375" s="552"/>
      <c r="E375" s="552"/>
      <c r="F375" s="552"/>
      <c r="G375" s="552"/>
      <c r="H375" s="552" t="s">
        <v>424</v>
      </c>
      <c r="I375" s="552">
        <v>2</v>
      </c>
      <c r="J375" s="552">
        <v>420</v>
      </c>
      <c r="K375" s="552">
        <v>10080</v>
      </c>
      <c r="L375" s="555"/>
      <c r="M375" s="555"/>
      <c r="N375" s="555"/>
      <c r="O375" s="555"/>
      <c r="P375" s="555"/>
      <c r="Q375" s="555"/>
      <c r="R375" s="555"/>
      <c r="S375" s="552"/>
    </row>
    <row r="376" s="492" customFormat="1" ht="15" customHeight="1" spans="1:19">
      <c r="A376" s="552"/>
      <c r="B376" s="552"/>
      <c r="C376" s="552"/>
      <c r="D376" s="552"/>
      <c r="E376" s="552"/>
      <c r="F376" s="552"/>
      <c r="G376" s="552"/>
      <c r="H376" s="552"/>
      <c r="I376" s="552">
        <v>8</v>
      </c>
      <c r="J376" s="552">
        <v>210</v>
      </c>
      <c r="K376" s="552">
        <v>5040</v>
      </c>
      <c r="L376" s="555"/>
      <c r="M376" s="555"/>
      <c r="N376" s="555"/>
      <c r="O376" s="555"/>
      <c r="P376" s="555"/>
      <c r="Q376" s="555"/>
      <c r="R376" s="555"/>
      <c r="S376" s="552"/>
    </row>
    <row r="377" s="492" customFormat="1" ht="15" customHeight="1" spans="1:19">
      <c r="A377" s="552"/>
      <c r="B377" s="552"/>
      <c r="C377" s="552"/>
      <c r="D377" s="552"/>
      <c r="E377" s="552"/>
      <c r="F377" s="552"/>
      <c r="G377" s="552"/>
      <c r="H377" s="552"/>
      <c r="I377" s="552">
        <v>8</v>
      </c>
      <c r="J377" s="552">
        <v>200</v>
      </c>
      <c r="K377" s="552">
        <v>4800</v>
      </c>
      <c r="L377" s="555"/>
      <c r="M377" s="555"/>
      <c r="N377" s="555"/>
      <c r="O377" s="555"/>
      <c r="P377" s="555"/>
      <c r="Q377" s="555"/>
      <c r="R377" s="555"/>
      <c r="S377" s="552"/>
    </row>
    <row r="378" s="492" customFormat="1" ht="15" customHeight="1" spans="1:19">
      <c r="A378" s="552"/>
      <c r="B378" s="552"/>
      <c r="C378" s="552"/>
      <c r="D378" s="552"/>
      <c r="E378" s="552"/>
      <c r="F378" s="552"/>
      <c r="G378" s="552"/>
      <c r="H378" s="552"/>
      <c r="I378" s="552">
        <v>2</v>
      </c>
      <c r="J378" s="552">
        <v>130</v>
      </c>
      <c r="K378" s="552">
        <v>3120</v>
      </c>
      <c r="L378" s="555"/>
      <c r="M378" s="555"/>
      <c r="N378" s="555"/>
      <c r="O378" s="555"/>
      <c r="P378" s="555"/>
      <c r="Q378" s="555"/>
      <c r="R378" s="555"/>
      <c r="S378" s="552"/>
    </row>
    <row r="379" s="492" customFormat="1" ht="15" customHeight="1" spans="1:19">
      <c r="A379" s="552"/>
      <c r="B379" s="552"/>
      <c r="C379" s="552"/>
      <c r="D379" s="552"/>
      <c r="E379" s="552"/>
      <c r="F379" s="552"/>
      <c r="G379" s="552"/>
      <c r="H379" s="552" t="s">
        <v>425</v>
      </c>
      <c r="I379" s="552">
        <v>4</v>
      </c>
      <c r="J379" s="552">
        <v>120</v>
      </c>
      <c r="K379" s="552">
        <v>2880</v>
      </c>
      <c r="L379" s="555"/>
      <c r="M379" s="555"/>
      <c r="N379" s="555"/>
      <c r="O379" s="555"/>
      <c r="P379" s="555"/>
      <c r="Q379" s="555"/>
      <c r="R379" s="555"/>
      <c r="S379" s="552"/>
    </row>
    <row r="380" s="492" customFormat="1" ht="15" customHeight="1" spans="1:19">
      <c r="A380" s="552"/>
      <c r="B380" s="552"/>
      <c r="C380" s="552"/>
      <c r="D380" s="552"/>
      <c r="E380" s="552"/>
      <c r="F380" s="552"/>
      <c r="G380" s="552"/>
      <c r="H380" s="552"/>
      <c r="I380" s="552">
        <v>1</v>
      </c>
      <c r="J380" s="552">
        <v>70</v>
      </c>
      <c r="K380" s="552">
        <v>1680</v>
      </c>
      <c r="L380" s="555"/>
      <c r="M380" s="555"/>
      <c r="N380" s="555"/>
      <c r="O380" s="555"/>
      <c r="P380" s="555"/>
      <c r="Q380" s="555"/>
      <c r="R380" s="555"/>
      <c r="S380" s="552"/>
    </row>
    <row r="381" s="492" customFormat="1" ht="15" customHeight="1" spans="1:19">
      <c r="A381" s="552"/>
      <c r="B381" s="552"/>
      <c r="C381" s="552"/>
      <c r="D381" s="552"/>
      <c r="E381" s="552"/>
      <c r="F381" s="552"/>
      <c r="G381" s="552"/>
      <c r="H381" s="552"/>
      <c r="I381" s="552">
        <v>1</v>
      </c>
      <c r="J381" s="552">
        <v>70</v>
      </c>
      <c r="K381" s="552">
        <v>1680</v>
      </c>
      <c r="L381" s="555"/>
      <c r="M381" s="555"/>
      <c r="N381" s="555"/>
      <c r="O381" s="555"/>
      <c r="P381" s="555"/>
      <c r="Q381" s="555"/>
      <c r="R381" s="555"/>
      <c r="S381" s="552"/>
    </row>
    <row r="382" s="492" customFormat="1" ht="15" customHeight="1" spans="1:19">
      <c r="A382" s="552"/>
      <c r="B382" s="552"/>
      <c r="C382" s="552"/>
      <c r="D382" s="552"/>
      <c r="E382" s="552"/>
      <c r="F382" s="552"/>
      <c r="G382" s="552"/>
      <c r="H382" s="552"/>
      <c r="I382" s="552">
        <v>1</v>
      </c>
      <c r="J382" s="552">
        <v>100</v>
      </c>
      <c r="K382" s="552">
        <v>2400</v>
      </c>
      <c r="L382" s="555"/>
      <c r="M382" s="555"/>
      <c r="N382" s="555"/>
      <c r="O382" s="555"/>
      <c r="P382" s="555"/>
      <c r="Q382" s="555"/>
      <c r="R382" s="555"/>
      <c r="S382" s="552"/>
    </row>
    <row r="383" ht="33" customHeight="1" spans="1:19">
      <c r="A383" s="552"/>
      <c r="B383" s="552"/>
      <c r="C383" s="552"/>
      <c r="D383" s="552"/>
      <c r="E383" s="552"/>
      <c r="F383" s="552"/>
      <c r="G383" s="552"/>
      <c r="H383" s="552"/>
      <c r="I383" s="552">
        <v>1</v>
      </c>
      <c r="J383" s="552">
        <v>90</v>
      </c>
      <c r="K383" s="552">
        <v>2160</v>
      </c>
      <c r="L383" s="575"/>
      <c r="M383" s="575"/>
      <c r="N383" s="575"/>
      <c r="O383" s="575"/>
      <c r="P383" s="575"/>
      <c r="Q383" s="575"/>
      <c r="R383" s="575"/>
      <c r="S383" s="552"/>
    </row>
    <row r="384" ht="33" customHeight="1" spans="1:19">
      <c r="A384" s="552">
        <v>59</v>
      </c>
      <c r="B384" s="552" t="s">
        <v>437</v>
      </c>
      <c r="C384" s="552" t="s">
        <v>437</v>
      </c>
      <c r="D384" s="552" t="s">
        <v>41</v>
      </c>
      <c r="E384" s="552">
        <v>103</v>
      </c>
      <c r="F384" s="552">
        <v>230</v>
      </c>
      <c r="G384" s="552" t="s">
        <v>213</v>
      </c>
      <c r="H384" s="552" t="s">
        <v>418</v>
      </c>
      <c r="I384" s="552">
        <v>1</v>
      </c>
      <c r="J384" s="552">
        <v>400</v>
      </c>
      <c r="K384" s="552">
        <v>3000</v>
      </c>
      <c r="L384" s="553" t="s">
        <v>419</v>
      </c>
      <c r="M384" s="553"/>
      <c r="N384" s="553"/>
      <c r="O384" s="553"/>
      <c r="P384" s="553" t="s">
        <v>438</v>
      </c>
      <c r="Q384" s="580"/>
      <c r="R384" s="553" t="s">
        <v>422</v>
      </c>
      <c r="S384" s="552" t="s">
        <v>423</v>
      </c>
    </row>
    <row r="385" ht="33" customHeight="1" spans="1:19">
      <c r="A385" s="552"/>
      <c r="B385" s="552"/>
      <c r="C385" s="552"/>
      <c r="D385" s="552"/>
      <c r="E385" s="552"/>
      <c r="F385" s="552"/>
      <c r="G385" s="552"/>
      <c r="H385" s="552"/>
      <c r="I385" s="552">
        <v>1</v>
      </c>
      <c r="J385" s="552">
        <v>300</v>
      </c>
      <c r="K385" s="552">
        <v>2500</v>
      </c>
      <c r="L385" s="555"/>
      <c r="M385" s="555"/>
      <c r="N385" s="555"/>
      <c r="O385" s="555"/>
      <c r="P385" s="555"/>
      <c r="Q385" s="581"/>
      <c r="R385" s="555"/>
      <c r="S385" s="552"/>
    </row>
    <row r="386" ht="33" customHeight="1" spans="1:19">
      <c r="A386" s="552"/>
      <c r="B386" s="552"/>
      <c r="C386" s="552"/>
      <c r="D386" s="552" t="s">
        <v>142</v>
      </c>
      <c r="E386" s="552">
        <v>20</v>
      </c>
      <c r="F386" s="552">
        <v>230</v>
      </c>
      <c r="G386" s="552" t="s">
        <v>213</v>
      </c>
      <c r="H386" s="552" t="s">
        <v>424</v>
      </c>
      <c r="I386" s="552">
        <v>1</v>
      </c>
      <c r="J386" s="552">
        <v>160</v>
      </c>
      <c r="K386" s="552">
        <v>1000</v>
      </c>
      <c r="L386" s="555"/>
      <c r="M386" s="555"/>
      <c r="N386" s="555"/>
      <c r="O386" s="555"/>
      <c r="P386" s="555"/>
      <c r="Q386" s="581"/>
      <c r="R386" s="555"/>
      <c r="S386" s="552"/>
    </row>
    <row r="387" ht="33" customHeight="1" spans="1:19">
      <c r="A387" s="552"/>
      <c r="B387" s="552"/>
      <c r="C387" s="552"/>
      <c r="D387" s="552"/>
      <c r="E387" s="552"/>
      <c r="F387" s="552"/>
      <c r="G387" s="552"/>
      <c r="H387" s="552"/>
      <c r="I387" s="552">
        <v>1</v>
      </c>
      <c r="J387" s="552">
        <v>70</v>
      </c>
      <c r="K387" s="552">
        <v>800</v>
      </c>
      <c r="L387" s="555"/>
      <c r="M387" s="555"/>
      <c r="N387" s="555"/>
      <c r="O387" s="555"/>
      <c r="P387" s="555"/>
      <c r="Q387" s="581"/>
      <c r="R387" s="555"/>
      <c r="S387" s="552"/>
    </row>
    <row r="388" ht="33" customHeight="1" spans="1:19">
      <c r="A388" s="552"/>
      <c r="B388" s="552"/>
      <c r="C388" s="552"/>
      <c r="D388" s="552" t="s">
        <v>52</v>
      </c>
      <c r="E388" s="552">
        <v>13</v>
      </c>
      <c r="F388" s="552">
        <v>390</v>
      </c>
      <c r="G388" s="552" t="s">
        <v>213</v>
      </c>
      <c r="H388" s="552" t="s">
        <v>425</v>
      </c>
      <c r="I388" s="552">
        <v>1</v>
      </c>
      <c r="J388" s="552">
        <v>60</v>
      </c>
      <c r="K388" s="552">
        <v>600</v>
      </c>
      <c r="L388" s="555"/>
      <c r="M388" s="555"/>
      <c r="N388" s="555"/>
      <c r="O388" s="555"/>
      <c r="P388" s="555"/>
      <c r="Q388" s="581"/>
      <c r="R388" s="555"/>
      <c r="S388" s="552"/>
    </row>
    <row r="389" ht="33" customHeight="1" spans="1:19">
      <c r="A389" s="552"/>
      <c r="B389" s="552"/>
      <c r="C389" s="552"/>
      <c r="D389" s="552"/>
      <c r="E389" s="552"/>
      <c r="F389" s="552"/>
      <c r="G389" s="552"/>
      <c r="H389" s="552"/>
      <c r="I389" s="552">
        <v>1</v>
      </c>
      <c r="J389" s="552">
        <v>40</v>
      </c>
      <c r="K389" s="552">
        <v>400</v>
      </c>
      <c r="L389" s="555"/>
      <c r="M389" s="555"/>
      <c r="N389" s="555"/>
      <c r="O389" s="555"/>
      <c r="P389" s="555"/>
      <c r="Q389" s="581"/>
      <c r="R389" s="555"/>
      <c r="S389" s="552"/>
    </row>
    <row r="390" ht="33" customHeight="1" spans="1:19">
      <c r="A390" s="552"/>
      <c r="B390" s="552"/>
      <c r="C390" s="552"/>
      <c r="D390" s="552"/>
      <c r="E390" s="552"/>
      <c r="F390" s="552"/>
      <c r="G390" s="552"/>
      <c r="H390" s="552"/>
      <c r="I390" s="552">
        <v>1</v>
      </c>
      <c r="J390" s="552">
        <v>30</v>
      </c>
      <c r="K390" s="552">
        <v>400</v>
      </c>
      <c r="L390" s="575"/>
      <c r="M390" s="575"/>
      <c r="N390" s="575"/>
      <c r="O390" s="575"/>
      <c r="P390" s="575"/>
      <c r="Q390" s="582"/>
      <c r="R390" s="575"/>
      <c r="S390" s="552"/>
    </row>
    <row r="391" ht="33" customHeight="1" spans="1:19">
      <c r="A391" s="540">
        <v>60</v>
      </c>
      <c r="B391" s="525" t="s">
        <v>439</v>
      </c>
      <c r="C391" s="516" t="s">
        <v>439</v>
      </c>
      <c r="D391" s="551" t="s">
        <v>440</v>
      </c>
      <c r="E391" s="551">
        <v>8</v>
      </c>
      <c r="F391" s="583">
        <v>478</v>
      </c>
      <c r="G391" s="583" t="s">
        <v>84</v>
      </c>
      <c r="H391" s="551" t="s">
        <v>441</v>
      </c>
      <c r="I391" s="551">
        <v>1</v>
      </c>
      <c r="J391" s="551">
        <v>400</v>
      </c>
      <c r="K391" s="551">
        <v>8000</v>
      </c>
      <c r="L391" s="540"/>
      <c r="M391" s="551">
        <v>0</v>
      </c>
      <c r="N391" s="551">
        <v>55</v>
      </c>
      <c r="O391" s="551">
        <v>85</v>
      </c>
      <c r="P391" s="516" t="s">
        <v>442</v>
      </c>
      <c r="Q391" s="525" t="s">
        <v>443</v>
      </c>
      <c r="R391" s="525" t="s">
        <v>444</v>
      </c>
      <c r="S391" s="525" t="s">
        <v>445</v>
      </c>
    </row>
    <row r="392" ht="28.5" customHeight="1" spans="1:19">
      <c r="A392" s="526"/>
      <c r="B392" s="526"/>
      <c r="C392" s="526"/>
      <c r="D392" s="542" t="s">
        <v>446</v>
      </c>
      <c r="E392" s="584"/>
      <c r="F392" s="585">
        <v>368</v>
      </c>
      <c r="G392" s="585" t="s">
        <v>84</v>
      </c>
      <c r="H392" s="551" t="s">
        <v>447</v>
      </c>
      <c r="I392" s="551">
        <v>1</v>
      </c>
      <c r="J392" s="551">
        <v>200</v>
      </c>
      <c r="K392" s="551">
        <v>3000</v>
      </c>
      <c r="L392" s="541"/>
      <c r="M392" s="551">
        <v>0</v>
      </c>
      <c r="N392" s="551">
        <v>55</v>
      </c>
      <c r="O392" s="551">
        <v>85</v>
      </c>
      <c r="P392" s="526"/>
      <c r="Q392" s="526"/>
      <c r="R392" s="526"/>
      <c r="S392" s="526"/>
    </row>
    <row r="393" ht="28.5" customHeight="1" spans="1:19">
      <c r="A393" s="526"/>
      <c r="B393" s="526"/>
      <c r="C393" s="526"/>
      <c r="D393" s="542" t="s">
        <v>448</v>
      </c>
      <c r="E393" s="584"/>
      <c r="F393" s="585">
        <v>368</v>
      </c>
      <c r="G393" s="585" t="s">
        <v>84</v>
      </c>
      <c r="H393" s="551" t="s">
        <v>449</v>
      </c>
      <c r="I393" s="551">
        <v>1</v>
      </c>
      <c r="J393" s="551">
        <v>120</v>
      </c>
      <c r="K393" s="551">
        <v>2500</v>
      </c>
      <c r="L393" s="541"/>
      <c r="M393" s="551">
        <v>0</v>
      </c>
      <c r="N393" s="551">
        <v>55</v>
      </c>
      <c r="O393" s="551">
        <v>85</v>
      </c>
      <c r="P393" s="526"/>
      <c r="Q393" s="526"/>
      <c r="R393" s="526"/>
      <c r="S393" s="526"/>
    </row>
    <row r="394" ht="28.5" customHeight="1" spans="1:19">
      <c r="A394" s="526"/>
      <c r="B394" s="526"/>
      <c r="C394" s="526"/>
      <c r="D394" s="542" t="s">
        <v>450</v>
      </c>
      <c r="E394" s="542"/>
      <c r="F394" s="585">
        <v>358</v>
      </c>
      <c r="G394" s="585" t="s">
        <v>84</v>
      </c>
      <c r="H394" s="551" t="s">
        <v>451</v>
      </c>
      <c r="I394" s="551">
        <v>1</v>
      </c>
      <c r="J394" s="551">
        <v>100</v>
      </c>
      <c r="K394" s="551">
        <v>2000</v>
      </c>
      <c r="L394" s="541"/>
      <c r="M394" s="551">
        <v>0</v>
      </c>
      <c r="N394" s="551">
        <v>55</v>
      </c>
      <c r="O394" s="551">
        <v>85</v>
      </c>
      <c r="P394" s="526"/>
      <c r="Q394" s="526"/>
      <c r="R394" s="526"/>
      <c r="S394" s="526"/>
    </row>
    <row r="395" ht="28.5" customHeight="1" spans="1:19">
      <c r="A395" s="526"/>
      <c r="B395" s="526"/>
      <c r="C395" s="526"/>
      <c r="D395" s="542" t="s">
        <v>452</v>
      </c>
      <c r="E395" s="542"/>
      <c r="F395" s="585">
        <v>358</v>
      </c>
      <c r="G395" s="585" t="s">
        <v>84</v>
      </c>
      <c r="H395" s="551" t="s">
        <v>453</v>
      </c>
      <c r="I395" s="551">
        <v>1</v>
      </c>
      <c r="J395" s="551">
        <v>80</v>
      </c>
      <c r="K395" s="551">
        <v>1500</v>
      </c>
      <c r="L395" s="541"/>
      <c r="M395" s="551">
        <v>0</v>
      </c>
      <c r="N395" s="551">
        <v>55</v>
      </c>
      <c r="O395" s="551">
        <v>85</v>
      </c>
      <c r="P395" s="526"/>
      <c r="Q395" s="526"/>
      <c r="R395" s="526"/>
      <c r="S395" s="526"/>
    </row>
    <row r="396" ht="28.5" customHeight="1" spans="1:19">
      <c r="A396" s="526"/>
      <c r="B396" s="526"/>
      <c r="C396" s="526"/>
      <c r="D396" s="542" t="s">
        <v>454</v>
      </c>
      <c r="E396" s="542"/>
      <c r="F396" s="585">
        <v>298</v>
      </c>
      <c r="G396" s="585" t="s">
        <v>84</v>
      </c>
      <c r="H396" s="551" t="s">
        <v>455</v>
      </c>
      <c r="I396" s="551">
        <v>3</v>
      </c>
      <c r="J396" s="551">
        <v>50</v>
      </c>
      <c r="K396" s="551">
        <v>1000</v>
      </c>
      <c r="L396" s="541"/>
      <c r="M396" s="551">
        <v>0</v>
      </c>
      <c r="N396" s="551">
        <v>45</v>
      </c>
      <c r="O396" s="551">
        <v>75</v>
      </c>
      <c r="P396" s="526"/>
      <c r="Q396" s="526"/>
      <c r="R396" s="526"/>
      <c r="S396" s="526"/>
    </row>
    <row r="397" ht="28.5" customHeight="1" spans="1:19">
      <c r="A397" s="526"/>
      <c r="B397" s="526"/>
      <c r="C397" s="526"/>
      <c r="D397" s="542" t="s">
        <v>456</v>
      </c>
      <c r="E397" s="542"/>
      <c r="F397" s="585">
        <v>298</v>
      </c>
      <c r="G397" s="585" t="s">
        <v>84</v>
      </c>
      <c r="H397" s="551"/>
      <c r="I397" s="551"/>
      <c r="J397" s="551"/>
      <c r="K397" s="551"/>
      <c r="L397" s="541"/>
      <c r="M397" s="551">
        <v>0</v>
      </c>
      <c r="N397" s="551">
        <v>45</v>
      </c>
      <c r="O397" s="551">
        <v>75</v>
      </c>
      <c r="P397" s="526"/>
      <c r="Q397" s="526"/>
      <c r="R397" s="526"/>
      <c r="S397" s="526"/>
    </row>
    <row r="398" ht="28.5" customHeight="1" spans="1:19">
      <c r="A398" s="526"/>
      <c r="B398" s="526"/>
      <c r="C398" s="526"/>
      <c r="D398" s="542" t="s">
        <v>457</v>
      </c>
      <c r="E398" s="542"/>
      <c r="F398" s="585">
        <v>268</v>
      </c>
      <c r="G398" s="585" t="s">
        <v>84</v>
      </c>
      <c r="H398" s="551"/>
      <c r="I398" s="551"/>
      <c r="J398" s="551"/>
      <c r="K398" s="551"/>
      <c r="L398" s="541"/>
      <c r="M398" s="551">
        <v>0</v>
      </c>
      <c r="N398" s="551">
        <v>45</v>
      </c>
      <c r="O398" s="551">
        <v>75</v>
      </c>
      <c r="P398" s="526"/>
      <c r="Q398" s="526"/>
      <c r="R398" s="526"/>
      <c r="S398" s="526"/>
    </row>
    <row r="399" ht="28.5" customHeight="1" spans="1:19">
      <c r="A399" s="527"/>
      <c r="B399" s="527"/>
      <c r="C399" s="527"/>
      <c r="D399" s="542" t="s">
        <v>458</v>
      </c>
      <c r="E399" s="551"/>
      <c r="F399" s="551">
        <v>268</v>
      </c>
      <c r="G399" s="585" t="s">
        <v>84</v>
      </c>
      <c r="H399" s="551"/>
      <c r="I399" s="551"/>
      <c r="J399" s="551"/>
      <c r="K399" s="551"/>
      <c r="L399" s="542"/>
      <c r="M399" s="551">
        <v>0</v>
      </c>
      <c r="N399" s="551">
        <v>45</v>
      </c>
      <c r="O399" s="551">
        <v>75</v>
      </c>
      <c r="P399" s="527"/>
      <c r="Q399" s="527"/>
      <c r="R399" s="527"/>
      <c r="S399" s="527"/>
    </row>
    <row r="400" ht="28.5" customHeight="1" spans="1:19">
      <c r="A400" s="540">
        <v>61</v>
      </c>
      <c r="B400" s="516" t="s">
        <v>459</v>
      </c>
      <c r="C400" s="516" t="s">
        <v>459</v>
      </c>
      <c r="D400" s="551" t="s">
        <v>440</v>
      </c>
      <c r="E400" s="512">
        <v>4</v>
      </c>
      <c r="F400" s="551">
        <v>470</v>
      </c>
      <c r="G400" s="585" t="s">
        <v>84</v>
      </c>
      <c r="H400" s="551" t="s">
        <v>460</v>
      </c>
      <c r="I400" s="551">
        <v>1</v>
      </c>
      <c r="J400" s="551">
        <v>200</v>
      </c>
      <c r="K400" s="551">
        <v>3500</v>
      </c>
      <c r="L400" s="551"/>
      <c r="M400" s="551">
        <v>0</v>
      </c>
      <c r="N400" s="551">
        <v>70</v>
      </c>
      <c r="O400" s="551">
        <v>70</v>
      </c>
      <c r="P400" s="516" t="s">
        <v>461</v>
      </c>
      <c r="Q400" s="516" t="s">
        <v>462</v>
      </c>
      <c r="R400" s="525" t="s">
        <v>444</v>
      </c>
      <c r="S400" s="525" t="s">
        <v>445</v>
      </c>
    </row>
    <row r="401" ht="29.25" customHeight="1" spans="1:19">
      <c r="A401" s="518"/>
      <c r="B401" s="518"/>
      <c r="C401" s="518"/>
      <c r="D401" s="542" t="s">
        <v>446</v>
      </c>
      <c r="E401" s="512"/>
      <c r="F401" s="551">
        <v>370</v>
      </c>
      <c r="G401" s="585" t="s">
        <v>84</v>
      </c>
      <c r="H401" s="551" t="s">
        <v>463</v>
      </c>
      <c r="I401" s="551">
        <v>1</v>
      </c>
      <c r="J401" s="551">
        <v>150</v>
      </c>
      <c r="K401" s="551">
        <v>1500</v>
      </c>
      <c r="L401" s="551"/>
      <c r="M401" s="551">
        <v>0</v>
      </c>
      <c r="N401" s="551">
        <v>70</v>
      </c>
      <c r="O401" s="551">
        <v>70</v>
      </c>
      <c r="P401" s="518"/>
      <c r="Q401" s="518"/>
      <c r="R401" s="526"/>
      <c r="S401" s="526"/>
    </row>
    <row r="402" ht="29.25" customHeight="1" spans="1:19">
      <c r="A402" s="518"/>
      <c r="B402" s="518"/>
      <c r="C402" s="518"/>
      <c r="D402" s="542" t="s">
        <v>448</v>
      </c>
      <c r="E402" s="512"/>
      <c r="F402" s="551">
        <v>370</v>
      </c>
      <c r="G402" s="585" t="s">
        <v>84</v>
      </c>
      <c r="H402" s="512"/>
      <c r="I402" s="512"/>
      <c r="J402" s="512"/>
      <c r="K402" s="512"/>
      <c r="L402" s="551"/>
      <c r="M402" s="551">
        <v>0</v>
      </c>
      <c r="N402" s="551">
        <v>70</v>
      </c>
      <c r="O402" s="551">
        <v>70</v>
      </c>
      <c r="P402" s="518"/>
      <c r="Q402" s="518"/>
      <c r="R402" s="526"/>
      <c r="S402" s="526"/>
    </row>
    <row r="403" ht="29.25" customHeight="1" spans="1:19">
      <c r="A403" s="518"/>
      <c r="B403" s="518"/>
      <c r="C403" s="518"/>
      <c r="D403" s="542" t="s">
        <v>450</v>
      </c>
      <c r="E403" s="512"/>
      <c r="F403" s="551">
        <v>350</v>
      </c>
      <c r="G403" s="585" t="s">
        <v>84</v>
      </c>
      <c r="H403" s="512"/>
      <c r="I403" s="512"/>
      <c r="J403" s="512"/>
      <c r="K403" s="512"/>
      <c r="L403" s="551"/>
      <c r="M403" s="551">
        <v>0</v>
      </c>
      <c r="N403" s="551">
        <v>70</v>
      </c>
      <c r="O403" s="551">
        <v>70</v>
      </c>
      <c r="P403" s="518"/>
      <c r="Q403" s="518"/>
      <c r="R403" s="526"/>
      <c r="S403" s="526"/>
    </row>
    <row r="404" ht="29.25" customHeight="1" spans="1:19">
      <c r="A404" s="518"/>
      <c r="B404" s="518"/>
      <c r="C404" s="518"/>
      <c r="D404" s="542" t="s">
        <v>452</v>
      </c>
      <c r="E404" s="512"/>
      <c r="F404" s="551">
        <v>350</v>
      </c>
      <c r="G404" s="585" t="s">
        <v>84</v>
      </c>
      <c r="H404" s="512"/>
      <c r="I404" s="512"/>
      <c r="J404" s="512"/>
      <c r="K404" s="512"/>
      <c r="L404" s="551"/>
      <c r="M404" s="551">
        <v>0</v>
      </c>
      <c r="N404" s="551">
        <v>70</v>
      </c>
      <c r="O404" s="551">
        <v>70</v>
      </c>
      <c r="P404" s="518"/>
      <c r="Q404" s="518"/>
      <c r="R404" s="526"/>
      <c r="S404" s="526"/>
    </row>
    <row r="405" ht="29.25" customHeight="1" spans="1:19">
      <c r="A405" s="518"/>
      <c r="B405" s="518"/>
      <c r="C405" s="518"/>
      <c r="D405" s="542" t="s">
        <v>454</v>
      </c>
      <c r="E405" s="512"/>
      <c r="F405" s="551">
        <v>290</v>
      </c>
      <c r="G405" s="585" t="s">
        <v>84</v>
      </c>
      <c r="H405" s="512"/>
      <c r="I405" s="512"/>
      <c r="J405" s="512"/>
      <c r="K405" s="512"/>
      <c r="L405" s="551"/>
      <c r="M405" s="551">
        <v>0</v>
      </c>
      <c r="N405" s="551">
        <v>60</v>
      </c>
      <c r="O405" s="551">
        <v>60</v>
      </c>
      <c r="P405" s="518"/>
      <c r="Q405" s="518"/>
      <c r="R405" s="526"/>
      <c r="S405" s="526"/>
    </row>
    <row r="406" ht="29.25" customHeight="1" spans="1:19">
      <c r="A406" s="518"/>
      <c r="B406" s="518"/>
      <c r="C406" s="518"/>
      <c r="D406" s="542" t="s">
        <v>456</v>
      </c>
      <c r="E406" s="512"/>
      <c r="F406" s="551">
        <v>290</v>
      </c>
      <c r="G406" s="585" t="s">
        <v>84</v>
      </c>
      <c r="H406" s="512"/>
      <c r="I406" s="512"/>
      <c r="J406" s="512"/>
      <c r="K406" s="512"/>
      <c r="L406" s="551"/>
      <c r="M406" s="551">
        <v>0</v>
      </c>
      <c r="N406" s="551">
        <v>60</v>
      </c>
      <c r="O406" s="551">
        <v>60</v>
      </c>
      <c r="P406" s="518"/>
      <c r="Q406" s="518"/>
      <c r="R406" s="526"/>
      <c r="S406" s="526"/>
    </row>
    <row r="407" ht="29.25" customHeight="1" spans="1:19">
      <c r="A407" s="518"/>
      <c r="B407" s="518"/>
      <c r="C407" s="518"/>
      <c r="D407" s="542" t="s">
        <v>457</v>
      </c>
      <c r="E407" s="512"/>
      <c r="F407" s="551">
        <v>260</v>
      </c>
      <c r="G407" s="585" t="s">
        <v>84</v>
      </c>
      <c r="H407" s="512"/>
      <c r="I407" s="512"/>
      <c r="J407" s="512"/>
      <c r="K407" s="512"/>
      <c r="L407" s="551"/>
      <c r="M407" s="551">
        <v>0</v>
      </c>
      <c r="N407" s="551">
        <v>60</v>
      </c>
      <c r="O407" s="551">
        <v>60</v>
      </c>
      <c r="P407" s="518"/>
      <c r="Q407" s="518"/>
      <c r="R407" s="526"/>
      <c r="S407" s="526"/>
    </row>
    <row r="408" ht="29.25" customHeight="1" spans="1:19">
      <c r="A408" s="517"/>
      <c r="B408" s="517"/>
      <c r="C408" s="517"/>
      <c r="D408" s="542" t="s">
        <v>458</v>
      </c>
      <c r="E408" s="512"/>
      <c r="F408" s="551">
        <v>260</v>
      </c>
      <c r="G408" s="585" t="s">
        <v>84</v>
      </c>
      <c r="H408" s="512"/>
      <c r="I408" s="512"/>
      <c r="J408" s="512"/>
      <c r="K408" s="512"/>
      <c r="L408" s="551"/>
      <c r="M408" s="551">
        <v>0</v>
      </c>
      <c r="N408" s="551">
        <v>60</v>
      </c>
      <c r="O408" s="551">
        <v>60</v>
      </c>
      <c r="P408" s="517"/>
      <c r="Q408" s="517"/>
      <c r="R408" s="527"/>
      <c r="S408" s="527"/>
    </row>
    <row r="409" s="489" customFormat="1" ht="29.25" customHeight="1" spans="1:20">
      <c r="A409" s="552">
        <v>62</v>
      </c>
      <c r="B409" s="507" t="s">
        <v>464</v>
      </c>
      <c r="C409" s="503" t="s">
        <v>464</v>
      </c>
      <c r="D409" s="551" t="s">
        <v>440</v>
      </c>
      <c r="E409" s="503">
        <v>4</v>
      </c>
      <c r="F409" s="551">
        <v>438</v>
      </c>
      <c r="G409" s="551" t="s">
        <v>84</v>
      </c>
      <c r="H409" s="551" t="s">
        <v>139</v>
      </c>
      <c r="I409" s="551">
        <v>1</v>
      </c>
      <c r="J409" s="551">
        <v>400</v>
      </c>
      <c r="K409" s="551">
        <v>1500</v>
      </c>
      <c r="L409" s="551">
        <v>120</v>
      </c>
      <c r="M409" s="512"/>
      <c r="N409" s="551"/>
      <c r="O409" s="551"/>
      <c r="P409" s="516" t="s">
        <v>465</v>
      </c>
      <c r="Q409" s="516" t="s">
        <v>466</v>
      </c>
      <c r="R409" s="525" t="s">
        <v>444</v>
      </c>
      <c r="S409" s="525" t="s">
        <v>445</v>
      </c>
      <c r="T409" s="494"/>
    </row>
    <row r="410" ht="28.5" customHeight="1" spans="1:19">
      <c r="A410" s="507"/>
      <c r="B410" s="507"/>
      <c r="C410" s="503"/>
      <c r="D410" s="551" t="s">
        <v>446</v>
      </c>
      <c r="E410" s="525" t="s">
        <v>467</v>
      </c>
      <c r="F410" s="551">
        <v>328</v>
      </c>
      <c r="G410" s="551" t="s">
        <v>84</v>
      </c>
      <c r="H410" s="551" t="s">
        <v>139</v>
      </c>
      <c r="I410" s="551">
        <v>1</v>
      </c>
      <c r="J410" s="551">
        <v>200</v>
      </c>
      <c r="K410" s="551">
        <v>1000</v>
      </c>
      <c r="L410" s="551">
        <v>120</v>
      </c>
      <c r="M410" s="512"/>
      <c r="N410" s="551"/>
      <c r="O410" s="551"/>
      <c r="P410" s="518"/>
      <c r="Q410" s="518"/>
      <c r="R410" s="526"/>
      <c r="S410" s="526"/>
    </row>
    <row r="411" ht="28.5" customHeight="1" spans="1:19">
      <c r="A411" s="507"/>
      <c r="B411" s="507"/>
      <c r="C411" s="503"/>
      <c r="D411" s="551" t="s">
        <v>448</v>
      </c>
      <c r="E411" s="526"/>
      <c r="F411" s="551">
        <v>328</v>
      </c>
      <c r="G411" s="551" t="s">
        <v>84</v>
      </c>
      <c r="H411" s="551" t="s">
        <v>143</v>
      </c>
      <c r="I411" s="551">
        <v>1</v>
      </c>
      <c r="J411" s="551">
        <v>80</v>
      </c>
      <c r="K411" s="551">
        <v>500</v>
      </c>
      <c r="L411" s="551">
        <v>120</v>
      </c>
      <c r="M411" s="512"/>
      <c r="N411" s="551"/>
      <c r="O411" s="551"/>
      <c r="P411" s="518"/>
      <c r="Q411" s="518"/>
      <c r="R411" s="526"/>
      <c r="S411" s="526"/>
    </row>
    <row r="412" ht="28.5" customHeight="1" spans="1:19">
      <c r="A412" s="507"/>
      <c r="B412" s="507"/>
      <c r="C412" s="503"/>
      <c r="D412" s="551" t="s">
        <v>450</v>
      </c>
      <c r="E412" s="526"/>
      <c r="F412" s="551">
        <v>318</v>
      </c>
      <c r="G412" s="551" t="s">
        <v>84</v>
      </c>
      <c r="H412" s="551" t="s">
        <v>144</v>
      </c>
      <c r="I412" s="551">
        <v>2</v>
      </c>
      <c r="J412" s="551">
        <v>30</v>
      </c>
      <c r="K412" s="551">
        <v>500</v>
      </c>
      <c r="L412" s="551">
        <v>120</v>
      </c>
      <c r="M412" s="512"/>
      <c r="N412" s="551"/>
      <c r="O412" s="551"/>
      <c r="P412" s="518"/>
      <c r="Q412" s="518"/>
      <c r="R412" s="526"/>
      <c r="S412" s="526"/>
    </row>
    <row r="413" ht="28.5" customHeight="1" spans="1:19">
      <c r="A413" s="507"/>
      <c r="B413" s="507"/>
      <c r="C413" s="503"/>
      <c r="D413" s="551" t="s">
        <v>452</v>
      </c>
      <c r="E413" s="526"/>
      <c r="F413" s="551">
        <v>318</v>
      </c>
      <c r="G413" s="551" t="s">
        <v>84</v>
      </c>
      <c r="H413" s="512"/>
      <c r="I413" s="512"/>
      <c r="J413" s="512"/>
      <c r="K413" s="512"/>
      <c r="L413" s="551">
        <v>120</v>
      </c>
      <c r="M413" s="512"/>
      <c r="N413" s="551"/>
      <c r="O413" s="551"/>
      <c r="P413" s="518"/>
      <c r="Q413" s="518"/>
      <c r="R413" s="526"/>
      <c r="S413" s="526"/>
    </row>
    <row r="414" ht="28.5" customHeight="1" spans="1:19">
      <c r="A414" s="507"/>
      <c r="B414" s="507"/>
      <c r="C414" s="503"/>
      <c r="D414" s="551" t="s">
        <v>454</v>
      </c>
      <c r="E414" s="526"/>
      <c r="F414" s="551">
        <v>278</v>
      </c>
      <c r="G414" s="551" t="s">
        <v>84</v>
      </c>
      <c r="H414" s="512"/>
      <c r="I414" s="512"/>
      <c r="J414" s="512"/>
      <c r="K414" s="512"/>
      <c r="L414" s="551">
        <v>110</v>
      </c>
      <c r="M414" s="512"/>
      <c r="N414" s="551"/>
      <c r="O414" s="551"/>
      <c r="P414" s="518"/>
      <c r="Q414" s="518"/>
      <c r="R414" s="526"/>
      <c r="S414" s="526"/>
    </row>
    <row r="415" ht="28.5" customHeight="1" spans="1:19">
      <c r="A415" s="507"/>
      <c r="B415" s="507"/>
      <c r="C415" s="503"/>
      <c r="D415" s="551" t="s">
        <v>456</v>
      </c>
      <c r="E415" s="526"/>
      <c r="F415" s="551">
        <v>278</v>
      </c>
      <c r="G415" s="551" t="s">
        <v>84</v>
      </c>
      <c r="H415" s="512"/>
      <c r="I415" s="512"/>
      <c r="J415" s="512"/>
      <c r="K415" s="512"/>
      <c r="L415" s="551">
        <v>110</v>
      </c>
      <c r="M415" s="512"/>
      <c r="N415" s="551"/>
      <c r="O415" s="551"/>
      <c r="P415" s="518"/>
      <c r="Q415" s="518"/>
      <c r="R415" s="526"/>
      <c r="S415" s="526"/>
    </row>
    <row r="416" ht="28.5" customHeight="1" spans="1:19">
      <c r="A416" s="507"/>
      <c r="B416" s="507"/>
      <c r="C416" s="503"/>
      <c r="D416" s="551" t="s">
        <v>457</v>
      </c>
      <c r="E416" s="526"/>
      <c r="F416" s="551">
        <v>238</v>
      </c>
      <c r="G416" s="551" t="s">
        <v>84</v>
      </c>
      <c r="H416" s="512"/>
      <c r="I416" s="512"/>
      <c r="J416" s="512"/>
      <c r="K416" s="512"/>
      <c r="L416" s="551">
        <v>110</v>
      </c>
      <c r="M416" s="512"/>
      <c r="N416" s="551"/>
      <c r="O416" s="551"/>
      <c r="P416" s="518"/>
      <c r="Q416" s="518"/>
      <c r="R416" s="526"/>
      <c r="S416" s="526"/>
    </row>
    <row r="417" ht="28.5" customHeight="1" spans="1:19">
      <c r="A417" s="507"/>
      <c r="B417" s="507"/>
      <c r="C417" s="503"/>
      <c r="D417" s="551" t="s">
        <v>458</v>
      </c>
      <c r="E417" s="527"/>
      <c r="F417" s="512">
        <v>238</v>
      </c>
      <c r="G417" s="551" t="s">
        <v>84</v>
      </c>
      <c r="H417" s="512"/>
      <c r="I417" s="512"/>
      <c r="J417" s="512"/>
      <c r="K417" s="512"/>
      <c r="L417" s="512">
        <v>110</v>
      </c>
      <c r="M417" s="589"/>
      <c r="N417" s="512"/>
      <c r="O417" s="512"/>
      <c r="P417" s="517"/>
      <c r="Q417" s="517"/>
      <c r="R417" s="527"/>
      <c r="S417" s="527"/>
    </row>
    <row r="418" ht="28.5" customHeight="1" spans="1:19">
      <c r="A418" s="540">
        <v>63</v>
      </c>
      <c r="B418" s="516" t="s">
        <v>468</v>
      </c>
      <c r="C418" s="516" t="s">
        <v>468</v>
      </c>
      <c r="D418" s="551" t="s">
        <v>440</v>
      </c>
      <c r="E418" s="503" t="s">
        <v>469</v>
      </c>
      <c r="F418" s="551">
        <v>398</v>
      </c>
      <c r="G418" s="551" t="s">
        <v>84</v>
      </c>
      <c r="H418" s="551" t="s">
        <v>139</v>
      </c>
      <c r="I418" s="551">
        <v>1</v>
      </c>
      <c r="J418" s="551">
        <v>230</v>
      </c>
      <c r="K418" s="551">
        <v>3000</v>
      </c>
      <c r="L418" s="551">
        <v>120</v>
      </c>
      <c r="M418" s="551"/>
      <c r="N418" s="551"/>
      <c r="O418" s="551"/>
      <c r="P418" s="516" t="s">
        <v>470</v>
      </c>
      <c r="Q418" s="516" t="s">
        <v>471</v>
      </c>
      <c r="R418" s="525" t="s">
        <v>444</v>
      </c>
      <c r="S418" s="525" t="s">
        <v>445</v>
      </c>
    </row>
    <row r="419" ht="28.5" customHeight="1" spans="1:19">
      <c r="A419" s="518"/>
      <c r="B419" s="518"/>
      <c r="C419" s="518"/>
      <c r="D419" s="542" t="s">
        <v>446</v>
      </c>
      <c r="E419" s="516" t="s">
        <v>472</v>
      </c>
      <c r="F419" s="551">
        <v>298</v>
      </c>
      <c r="G419" s="551" t="s">
        <v>84</v>
      </c>
      <c r="H419" s="551" t="s">
        <v>143</v>
      </c>
      <c r="I419" s="551">
        <v>1</v>
      </c>
      <c r="J419" s="551">
        <v>110</v>
      </c>
      <c r="K419" s="551">
        <v>1400</v>
      </c>
      <c r="L419" s="551">
        <v>120</v>
      </c>
      <c r="M419" s="551"/>
      <c r="N419" s="551"/>
      <c r="O419" s="551"/>
      <c r="P419" s="518"/>
      <c r="Q419" s="518"/>
      <c r="R419" s="526"/>
      <c r="S419" s="526"/>
    </row>
    <row r="420" ht="28.5" customHeight="1" spans="1:19">
      <c r="A420" s="518"/>
      <c r="B420" s="518"/>
      <c r="C420" s="518"/>
      <c r="D420" s="542" t="s">
        <v>448</v>
      </c>
      <c r="E420" s="526"/>
      <c r="F420" s="551">
        <v>298</v>
      </c>
      <c r="G420" s="551" t="s">
        <v>84</v>
      </c>
      <c r="H420" s="551" t="s">
        <v>143</v>
      </c>
      <c r="I420" s="551">
        <v>1</v>
      </c>
      <c r="J420" s="551">
        <v>80</v>
      </c>
      <c r="K420" s="551">
        <v>1200</v>
      </c>
      <c r="L420" s="551">
        <v>120</v>
      </c>
      <c r="M420" s="551"/>
      <c r="N420" s="551"/>
      <c r="O420" s="551"/>
      <c r="P420" s="518"/>
      <c r="Q420" s="518"/>
      <c r="R420" s="526"/>
      <c r="S420" s="526"/>
    </row>
    <row r="421" ht="28.5" customHeight="1" spans="1:19">
      <c r="A421" s="518"/>
      <c r="B421" s="518"/>
      <c r="C421" s="518"/>
      <c r="D421" s="542" t="s">
        <v>450</v>
      </c>
      <c r="E421" s="526"/>
      <c r="F421" s="551">
        <v>278</v>
      </c>
      <c r="G421" s="551" t="s">
        <v>84</v>
      </c>
      <c r="H421" s="551" t="s">
        <v>144</v>
      </c>
      <c r="I421" s="551">
        <v>1</v>
      </c>
      <c r="J421" s="551">
        <v>50</v>
      </c>
      <c r="K421" s="551">
        <v>600</v>
      </c>
      <c r="L421" s="551">
        <v>120</v>
      </c>
      <c r="M421" s="551"/>
      <c r="N421" s="551"/>
      <c r="O421" s="551"/>
      <c r="P421" s="518"/>
      <c r="Q421" s="518"/>
      <c r="R421" s="526"/>
      <c r="S421" s="526"/>
    </row>
    <row r="422" ht="28.5" customHeight="1" spans="1:19">
      <c r="A422" s="518"/>
      <c r="B422" s="518"/>
      <c r="C422" s="518"/>
      <c r="D422" s="542" t="s">
        <v>452</v>
      </c>
      <c r="E422" s="526"/>
      <c r="F422" s="551">
        <v>278</v>
      </c>
      <c r="G422" s="551" t="s">
        <v>84</v>
      </c>
      <c r="H422" s="551" t="s">
        <v>144</v>
      </c>
      <c r="I422" s="551">
        <v>2</v>
      </c>
      <c r="J422" s="551">
        <v>30</v>
      </c>
      <c r="K422" s="551">
        <v>500</v>
      </c>
      <c r="L422" s="551">
        <v>120</v>
      </c>
      <c r="M422" s="551"/>
      <c r="N422" s="551"/>
      <c r="O422" s="551"/>
      <c r="P422" s="518"/>
      <c r="Q422" s="518"/>
      <c r="R422" s="526"/>
      <c r="S422" s="526"/>
    </row>
    <row r="423" ht="28.5" customHeight="1" spans="1:19">
      <c r="A423" s="518"/>
      <c r="B423" s="518"/>
      <c r="C423" s="518"/>
      <c r="D423" s="542" t="s">
        <v>454</v>
      </c>
      <c r="E423" s="526"/>
      <c r="F423" s="551">
        <v>230</v>
      </c>
      <c r="G423" s="551" t="s">
        <v>84</v>
      </c>
      <c r="H423" s="512"/>
      <c r="I423" s="512"/>
      <c r="J423" s="512"/>
      <c r="K423" s="512"/>
      <c r="L423" s="551">
        <v>100</v>
      </c>
      <c r="M423" s="551"/>
      <c r="N423" s="551"/>
      <c r="O423" s="551"/>
      <c r="P423" s="518"/>
      <c r="Q423" s="518"/>
      <c r="R423" s="526"/>
      <c r="S423" s="526"/>
    </row>
    <row r="424" ht="28.5" customHeight="1" spans="1:19">
      <c r="A424" s="518"/>
      <c r="B424" s="518"/>
      <c r="C424" s="518"/>
      <c r="D424" s="542" t="s">
        <v>456</v>
      </c>
      <c r="E424" s="526"/>
      <c r="F424" s="551">
        <v>230</v>
      </c>
      <c r="G424" s="551" t="s">
        <v>84</v>
      </c>
      <c r="H424" s="512"/>
      <c r="I424" s="512"/>
      <c r="J424" s="512"/>
      <c r="K424" s="512"/>
      <c r="L424" s="551">
        <v>100</v>
      </c>
      <c r="M424" s="551"/>
      <c r="N424" s="551"/>
      <c r="O424" s="551"/>
      <c r="P424" s="518"/>
      <c r="Q424" s="518"/>
      <c r="R424" s="526"/>
      <c r="S424" s="526"/>
    </row>
    <row r="425" ht="28.5" customHeight="1" spans="1:19">
      <c r="A425" s="518"/>
      <c r="B425" s="518"/>
      <c r="C425" s="518"/>
      <c r="D425" s="542" t="s">
        <v>457</v>
      </c>
      <c r="E425" s="526"/>
      <c r="F425" s="551">
        <v>230</v>
      </c>
      <c r="G425" s="551" t="s">
        <v>84</v>
      </c>
      <c r="H425" s="512"/>
      <c r="I425" s="512"/>
      <c r="J425" s="512"/>
      <c r="K425" s="512"/>
      <c r="L425" s="551">
        <v>100</v>
      </c>
      <c r="M425" s="551"/>
      <c r="N425" s="551"/>
      <c r="O425" s="551"/>
      <c r="P425" s="518"/>
      <c r="Q425" s="518"/>
      <c r="R425" s="526"/>
      <c r="S425" s="526"/>
    </row>
    <row r="426" ht="28.5" customHeight="1" spans="1:19">
      <c r="A426" s="517"/>
      <c r="B426" s="517"/>
      <c r="C426" s="517"/>
      <c r="D426" s="542" t="s">
        <v>458</v>
      </c>
      <c r="E426" s="527"/>
      <c r="F426" s="551">
        <v>230</v>
      </c>
      <c r="G426" s="551" t="s">
        <v>84</v>
      </c>
      <c r="H426" s="512"/>
      <c r="I426" s="512"/>
      <c r="J426" s="512"/>
      <c r="K426" s="512"/>
      <c r="L426" s="551">
        <v>100</v>
      </c>
      <c r="M426" s="551"/>
      <c r="N426" s="551"/>
      <c r="O426" s="551"/>
      <c r="P426" s="517"/>
      <c r="Q426" s="517"/>
      <c r="R426" s="527"/>
      <c r="S426" s="527"/>
    </row>
    <row r="427" ht="28.5" customHeight="1" spans="1:19">
      <c r="A427" s="553">
        <v>64</v>
      </c>
      <c r="B427" s="506" t="s">
        <v>473</v>
      </c>
      <c r="C427" s="516" t="s">
        <v>473</v>
      </c>
      <c r="D427" s="551" t="s">
        <v>440</v>
      </c>
      <c r="E427" s="586">
        <v>14</v>
      </c>
      <c r="F427" s="551">
        <v>450</v>
      </c>
      <c r="G427" s="551" t="s">
        <v>84</v>
      </c>
      <c r="H427" s="551" t="s">
        <v>139</v>
      </c>
      <c r="I427" s="551">
        <v>1</v>
      </c>
      <c r="J427" s="551">
        <v>400</v>
      </c>
      <c r="K427" s="551">
        <v>3500</v>
      </c>
      <c r="L427" s="551">
        <v>130</v>
      </c>
      <c r="M427" s="551"/>
      <c r="N427" s="551"/>
      <c r="O427" s="551"/>
      <c r="P427" s="516" t="s">
        <v>474</v>
      </c>
      <c r="Q427" s="579"/>
      <c r="R427" s="525" t="s">
        <v>444</v>
      </c>
      <c r="S427" s="525" t="s">
        <v>445</v>
      </c>
    </row>
    <row r="428" ht="21.75" customHeight="1" spans="1:19">
      <c r="A428" s="508"/>
      <c r="B428" s="508"/>
      <c r="C428" s="518"/>
      <c r="D428" s="542" t="s">
        <v>446</v>
      </c>
      <c r="E428" s="516" t="s">
        <v>475</v>
      </c>
      <c r="F428" s="551">
        <v>350</v>
      </c>
      <c r="G428" s="551" t="s">
        <v>84</v>
      </c>
      <c r="H428" s="551" t="s">
        <v>143</v>
      </c>
      <c r="I428" s="551">
        <v>1</v>
      </c>
      <c r="J428" s="551">
        <v>150</v>
      </c>
      <c r="K428" s="551">
        <v>2000</v>
      </c>
      <c r="L428" s="551">
        <v>130</v>
      </c>
      <c r="M428" s="551"/>
      <c r="N428" s="551"/>
      <c r="O428" s="551"/>
      <c r="P428" s="518"/>
      <c r="Q428" s="529"/>
      <c r="R428" s="526"/>
      <c r="S428" s="526"/>
    </row>
    <row r="429" ht="28.8" spans="1:19">
      <c r="A429" s="508"/>
      <c r="B429" s="508"/>
      <c r="C429" s="518"/>
      <c r="D429" s="542" t="s">
        <v>448</v>
      </c>
      <c r="E429" s="518"/>
      <c r="F429" s="551">
        <v>350</v>
      </c>
      <c r="G429" s="551" t="s">
        <v>84</v>
      </c>
      <c r="H429" s="551" t="s">
        <v>144</v>
      </c>
      <c r="I429" s="551">
        <v>1</v>
      </c>
      <c r="J429" s="551">
        <v>60</v>
      </c>
      <c r="K429" s="551">
        <v>1200</v>
      </c>
      <c r="L429" s="551">
        <v>130</v>
      </c>
      <c r="M429" s="551"/>
      <c r="N429" s="551"/>
      <c r="O429" s="551"/>
      <c r="P429" s="518"/>
      <c r="Q429" s="529"/>
      <c r="R429" s="526"/>
      <c r="S429" s="526"/>
    </row>
    <row r="430" ht="28.8" spans="1:19">
      <c r="A430" s="508"/>
      <c r="B430" s="508"/>
      <c r="C430" s="518"/>
      <c r="D430" s="542" t="s">
        <v>450</v>
      </c>
      <c r="E430" s="518"/>
      <c r="F430" s="551">
        <v>350</v>
      </c>
      <c r="G430" s="551" t="s">
        <v>84</v>
      </c>
      <c r="H430" s="551" t="s">
        <v>144</v>
      </c>
      <c r="I430" s="551">
        <v>1</v>
      </c>
      <c r="J430" s="551">
        <v>60</v>
      </c>
      <c r="K430" s="551">
        <v>800</v>
      </c>
      <c r="L430" s="551">
        <v>130</v>
      </c>
      <c r="M430" s="551"/>
      <c r="N430" s="551"/>
      <c r="O430" s="551"/>
      <c r="P430" s="518"/>
      <c r="Q430" s="529"/>
      <c r="R430" s="526"/>
      <c r="S430" s="526"/>
    </row>
    <row r="431" ht="28.8" spans="1:19">
      <c r="A431" s="508"/>
      <c r="B431" s="508"/>
      <c r="C431" s="518"/>
      <c r="D431" s="542" t="s">
        <v>452</v>
      </c>
      <c r="E431" s="518"/>
      <c r="F431" s="551">
        <v>350</v>
      </c>
      <c r="G431" s="551" t="s">
        <v>84</v>
      </c>
      <c r="H431" s="551" t="s">
        <v>144</v>
      </c>
      <c r="I431" s="551">
        <v>1</v>
      </c>
      <c r="J431" s="551">
        <v>60</v>
      </c>
      <c r="K431" s="551">
        <v>600</v>
      </c>
      <c r="L431" s="551">
        <v>130</v>
      </c>
      <c r="M431" s="551"/>
      <c r="N431" s="551"/>
      <c r="O431" s="551"/>
      <c r="P431" s="518"/>
      <c r="Q431" s="529"/>
      <c r="R431" s="526"/>
      <c r="S431" s="526"/>
    </row>
    <row r="432" ht="28.8" spans="1:19">
      <c r="A432" s="508"/>
      <c r="B432" s="508"/>
      <c r="C432" s="518"/>
      <c r="D432" s="542" t="s">
        <v>454</v>
      </c>
      <c r="E432" s="518"/>
      <c r="F432" s="551">
        <v>280</v>
      </c>
      <c r="G432" s="551" t="s">
        <v>84</v>
      </c>
      <c r="H432" s="551" t="s">
        <v>144</v>
      </c>
      <c r="I432" s="551">
        <v>1</v>
      </c>
      <c r="J432" s="551">
        <v>40</v>
      </c>
      <c r="K432" s="551">
        <v>600</v>
      </c>
      <c r="L432" s="551">
        <v>120</v>
      </c>
      <c r="M432" s="551"/>
      <c r="N432" s="551"/>
      <c r="O432" s="551"/>
      <c r="P432" s="518"/>
      <c r="Q432" s="529"/>
      <c r="R432" s="526"/>
      <c r="S432" s="526"/>
    </row>
    <row r="433" ht="28.8" spans="1:19">
      <c r="A433" s="508"/>
      <c r="B433" s="508"/>
      <c r="C433" s="518"/>
      <c r="D433" s="542" t="s">
        <v>456</v>
      </c>
      <c r="E433" s="518"/>
      <c r="F433" s="551">
        <v>280</v>
      </c>
      <c r="G433" s="551" t="s">
        <v>84</v>
      </c>
      <c r="H433" s="551" t="s">
        <v>144</v>
      </c>
      <c r="I433" s="551">
        <v>1</v>
      </c>
      <c r="J433" s="551">
        <v>24</v>
      </c>
      <c r="K433" s="551">
        <v>500</v>
      </c>
      <c r="L433" s="551">
        <v>120</v>
      </c>
      <c r="M433" s="551"/>
      <c r="N433" s="551"/>
      <c r="O433" s="551"/>
      <c r="P433" s="518"/>
      <c r="Q433" s="529"/>
      <c r="R433" s="526"/>
      <c r="S433" s="526"/>
    </row>
    <row r="434" ht="28.8" spans="1:19">
      <c r="A434" s="508"/>
      <c r="B434" s="508"/>
      <c r="C434" s="518"/>
      <c r="D434" s="542" t="s">
        <v>457</v>
      </c>
      <c r="E434" s="518"/>
      <c r="F434" s="551">
        <v>260</v>
      </c>
      <c r="G434" s="551" t="s">
        <v>84</v>
      </c>
      <c r="H434" s="551" t="s">
        <v>144</v>
      </c>
      <c r="I434" s="551">
        <v>1</v>
      </c>
      <c r="J434" s="551">
        <v>20</v>
      </c>
      <c r="K434" s="551">
        <v>500</v>
      </c>
      <c r="L434" s="551">
        <v>120</v>
      </c>
      <c r="M434" s="551"/>
      <c r="N434" s="551"/>
      <c r="O434" s="551"/>
      <c r="P434" s="518"/>
      <c r="Q434" s="529"/>
      <c r="R434" s="526"/>
      <c r="S434" s="526"/>
    </row>
    <row r="435" ht="18.75" customHeight="1" spans="1:19">
      <c r="A435" s="509"/>
      <c r="B435" s="509"/>
      <c r="C435" s="517"/>
      <c r="D435" s="542" t="s">
        <v>458</v>
      </c>
      <c r="E435" s="517"/>
      <c r="F435" s="551">
        <v>260</v>
      </c>
      <c r="G435" s="551" t="s">
        <v>84</v>
      </c>
      <c r="H435" s="512"/>
      <c r="I435" s="512"/>
      <c r="J435" s="512"/>
      <c r="K435" s="512"/>
      <c r="L435" s="551">
        <v>120</v>
      </c>
      <c r="M435" s="551"/>
      <c r="N435" s="551"/>
      <c r="O435" s="551"/>
      <c r="P435" s="517"/>
      <c r="Q435" s="530"/>
      <c r="R435" s="527"/>
      <c r="S435" s="527"/>
    </row>
    <row r="436" ht="28.9" customHeight="1" spans="1:19">
      <c r="A436" s="540">
        <v>65</v>
      </c>
      <c r="B436" s="525" t="s">
        <v>476</v>
      </c>
      <c r="C436" s="525" t="s">
        <v>476</v>
      </c>
      <c r="D436" s="512" t="s">
        <v>68</v>
      </c>
      <c r="E436" s="512">
        <v>2</v>
      </c>
      <c r="F436" s="512">
        <v>323</v>
      </c>
      <c r="G436" s="512" t="s">
        <v>26</v>
      </c>
      <c r="H436" s="512" t="s">
        <v>27</v>
      </c>
      <c r="I436" s="512">
        <v>1</v>
      </c>
      <c r="J436" s="512">
        <v>70</v>
      </c>
      <c r="K436" s="512">
        <v>600</v>
      </c>
      <c r="L436" s="525">
        <v>130</v>
      </c>
      <c r="M436" s="525" t="s">
        <v>477</v>
      </c>
      <c r="N436" s="525">
        <v>65</v>
      </c>
      <c r="O436" s="525">
        <v>65</v>
      </c>
      <c r="P436" s="525" t="s">
        <v>478</v>
      </c>
      <c r="Q436" s="525" t="s">
        <v>479</v>
      </c>
      <c r="R436" s="525" t="s">
        <v>480</v>
      </c>
      <c r="S436" s="525" t="s">
        <v>481</v>
      </c>
    </row>
    <row r="437" ht="28.9" customHeight="1" spans="1:19">
      <c r="A437" s="526"/>
      <c r="B437" s="526"/>
      <c r="C437" s="526"/>
      <c r="D437" s="512" t="s">
        <v>482</v>
      </c>
      <c r="E437" s="512">
        <v>11</v>
      </c>
      <c r="F437" s="512">
        <v>262</v>
      </c>
      <c r="G437" s="512" t="s">
        <v>26</v>
      </c>
      <c r="H437" s="512" t="s">
        <v>37</v>
      </c>
      <c r="I437" s="512">
        <v>2</v>
      </c>
      <c r="J437" s="512">
        <v>18</v>
      </c>
      <c r="K437" s="512" t="s">
        <v>483</v>
      </c>
      <c r="L437" s="526"/>
      <c r="M437" s="526"/>
      <c r="N437" s="526"/>
      <c r="O437" s="526"/>
      <c r="P437" s="526"/>
      <c r="Q437" s="526"/>
      <c r="R437" s="526"/>
      <c r="S437" s="526"/>
    </row>
    <row r="438" ht="28.9" customHeight="1" spans="1:19">
      <c r="A438" s="526"/>
      <c r="B438" s="526"/>
      <c r="C438" s="526"/>
      <c r="D438" s="512" t="s">
        <v>484</v>
      </c>
      <c r="E438" s="512">
        <v>13</v>
      </c>
      <c r="F438" s="512">
        <v>262</v>
      </c>
      <c r="G438" s="512" t="s">
        <v>26</v>
      </c>
      <c r="H438" s="512"/>
      <c r="I438" s="512"/>
      <c r="J438" s="512"/>
      <c r="K438" s="512"/>
      <c r="L438" s="526"/>
      <c r="M438" s="526"/>
      <c r="N438" s="526"/>
      <c r="O438" s="526"/>
      <c r="P438" s="526"/>
      <c r="Q438" s="526"/>
      <c r="R438" s="526"/>
      <c r="S438" s="526"/>
    </row>
    <row r="439" ht="23.1" customHeight="1" spans="1:19">
      <c r="A439" s="527"/>
      <c r="B439" s="527"/>
      <c r="C439" s="527"/>
      <c r="D439" s="512" t="s">
        <v>485</v>
      </c>
      <c r="E439" s="512">
        <v>53</v>
      </c>
      <c r="F439" s="512">
        <v>262</v>
      </c>
      <c r="G439" s="512" t="s">
        <v>26</v>
      </c>
      <c r="H439" s="512"/>
      <c r="I439" s="512"/>
      <c r="J439" s="512"/>
      <c r="K439" s="512"/>
      <c r="L439" s="527"/>
      <c r="M439" s="527"/>
      <c r="N439" s="527"/>
      <c r="O439" s="527"/>
      <c r="P439" s="527"/>
      <c r="Q439" s="527"/>
      <c r="R439" s="527"/>
      <c r="S439" s="527"/>
    </row>
    <row r="440" ht="23.1" customHeight="1" spans="1:19">
      <c r="A440" s="540">
        <v>66</v>
      </c>
      <c r="B440" s="525" t="s">
        <v>486</v>
      </c>
      <c r="C440" s="525" t="s">
        <v>486</v>
      </c>
      <c r="D440" s="512" t="s">
        <v>52</v>
      </c>
      <c r="E440" s="512">
        <v>7</v>
      </c>
      <c r="F440" s="512">
        <v>330</v>
      </c>
      <c r="G440" s="512" t="s">
        <v>26</v>
      </c>
      <c r="H440" s="557" t="s">
        <v>487</v>
      </c>
      <c r="I440" s="557">
        <v>1</v>
      </c>
      <c r="J440" s="557">
        <v>450</v>
      </c>
      <c r="K440" s="557">
        <v>3000</v>
      </c>
      <c r="L440" s="525">
        <v>130</v>
      </c>
      <c r="M440" s="525" t="s">
        <v>477</v>
      </c>
      <c r="N440" s="525">
        <v>65</v>
      </c>
      <c r="O440" s="525">
        <v>65</v>
      </c>
      <c r="P440" s="525" t="s">
        <v>488</v>
      </c>
      <c r="Q440" s="525" t="s">
        <v>489</v>
      </c>
      <c r="R440" s="525" t="s">
        <v>480</v>
      </c>
      <c r="S440" s="525" t="s">
        <v>481</v>
      </c>
    </row>
    <row r="441" ht="23.1" customHeight="1" spans="1:19">
      <c r="A441" s="526"/>
      <c r="B441" s="526"/>
      <c r="C441" s="526"/>
      <c r="D441" s="512" t="s">
        <v>142</v>
      </c>
      <c r="E441" s="512">
        <v>20</v>
      </c>
      <c r="F441" s="512">
        <v>298</v>
      </c>
      <c r="G441" s="512" t="s">
        <v>26</v>
      </c>
      <c r="H441" s="512" t="s">
        <v>27</v>
      </c>
      <c r="I441" s="512">
        <v>1</v>
      </c>
      <c r="J441" s="512">
        <v>200</v>
      </c>
      <c r="K441" s="512">
        <v>1000</v>
      </c>
      <c r="L441" s="526"/>
      <c r="M441" s="526"/>
      <c r="N441" s="526"/>
      <c r="O441" s="526"/>
      <c r="P441" s="526"/>
      <c r="Q441" s="526"/>
      <c r="R441" s="526"/>
      <c r="S441" s="526"/>
    </row>
    <row r="442" ht="23.1" customHeight="1" spans="1:19">
      <c r="A442" s="526"/>
      <c r="B442" s="526"/>
      <c r="C442" s="526"/>
      <c r="D442" s="512" t="s">
        <v>41</v>
      </c>
      <c r="E442" s="512">
        <v>120</v>
      </c>
      <c r="F442" s="512">
        <v>298</v>
      </c>
      <c r="G442" s="512" t="s">
        <v>26</v>
      </c>
      <c r="H442" s="512" t="s">
        <v>35</v>
      </c>
      <c r="I442" s="512">
        <v>2</v>
      </c>
      <c r="J442" s="512" t="s">
        <v>490</v>
      </c>
      <c r="K442" s="512" t="s">
        <v>491</v>
      </c>
      <c r="L442" s="526"/>
      <c r="M442" s="526"/>
      <c r="N442" s="526"/>
      <c r="O442" s="526"/>
      <c r="P442" s="526"/>
      <c r="Q442" s="526"/>
      <c r="R442" s="526"/>
      <c r="S442" s="526"/>
    </row>
    <row r="443" ht="23.1" customHeight="1" spans="1:19">
      <c r="A443" s="527"/>
      <c r="B443" s="527"/>
      <c r="C443" s="527"/>
      <c r="D443" s="512"/>
      <c r="E443" s="512"/>
      <c r="F443" s="512"/>
      <c r="G443" s="512"/>
      <c r="H443" s="512" t="s">
        <v>37</v>
      </c>
      <c r="I443" s="512">
        <v>3</v>
      </c>
      <c r="J443" s="512">
        <v>50</v>
      </c>
      <c r="K443" s="512">
        <v>400</v>
      </c>
      <c r="L443" s="527"/>
      <c r="M443" s="527"/>
      <c r="N443" s="527"/>
      <c r="O443" s="527"/>
      <c r="P443" s="527"/>
      <c r="Q443" s="527"/>
      <c r="R443" s="527"/>
      <c r="S443" s="527"/>
    </row>
    <row r="444" ht="23.1" customHeight="1" spans="1:19">
      <c r="A444" s="540">
        <v>67</v>
      </c>
      <c r="B444" s="525" t="s">
        <v>492</v>
      </c>
      <c r="C444" s="525" t="s">
        <v>492</v>
      </c>
      <c r="D444" s="512" t="s">
        <v>493</v>
      </c>
      <c r="E444" s="512">
        <v>35</v>
      </c>
      <c r="F444" s="512">
        <v>297</v>
      </c>
      <c r="G444" s="512" t="s">
        <v>26</v>
      </c>
      <c r="H444" s="512" t="s">
        <v>27</v>
      </c>
      <c r="I444" s="512">
        <v>1</v>
      </c>
      <c r="J444" s="512">
        <v>200</v>
      </c>
      <c r="K444" s="512">
        <v>1000</v>
      </c>
      <c r="L444" s="525">
        <v>130</v>
      </c>
      <c r="M444" s="525" t="s">
        <v>477</v>
      </c>
      <c r="N444" s="525">
        <v>50</v>
      </c>
      <c r="O444" s="525">
        <v>80</v>
      </c>
      <c r="P444" s="525" t="s">
        <v>494</v>
      </c>
      <c r="Q444" s="525" t="s">
        <v>495</v>
      </c>
      <c r="R444" s="525" t="s">
        <v>480</v>
      </c>
      <c r="S444" s="525" t="s">
        <v>481</v>
      </c>
    </row>
    <row r="445" ht="23.1" customHeight="1" spans="1:19">
      <c r="A445" s="526"/>
      <c r="B445" s="526"/>
      <c r="C445" s="526"/>
      <c r="D445" s="512" t="s">
        <v>496</v>
      </c>
      <c r="E445" s="512">
        <v>50</v>
      </c>
      <c r="F445" s="512">
        <v>268</v>
      </c>
      <c r="G445" s="512" t="s">
        <v>26</v>
      </c>
      <c r="H445" s="512" t="s">
        <v>37</v>
      </c>
      <c r="I445" s="512">
        <v>2</v>
      </c>
      <c r="J445" s="512">
        <v>40</v>
      </c>
      <c r="K445" s="512">
        <v>600</v>
      </c>
      <c r="L445" s="526"/>
      <c r="M445" s="526"/>
      <c r="N445" s="526"/>
      <c r="O445" s="526"/>
      <c r="P445" s="526"/>
      <c r="Q445" s="526"/>
      <c r="R445" s="526"/>
      <c r="S445" s="526"/>
    </row>
    <row r="446" ht="23.1" customHeight="1" spans="1:19">
      <c r="A446" s="527"/>
      <c r="B446" s="527"/>
      <c r="C446" s="527"/>
      <c r="D446" s="512" t="s">
        <v>497</v>
      </c>
      <c r="E446" s="512">
        <v>5</v>
      </c>
      <c r="F446" s="512">
        <v>268</v>
      </c>
      <c r="G446" s="512" t="s">
        <v>26</v>
      </c>
      <c r="H446" s="512"/>
      <c r="I446" s="512"/>
      <c r="J446" s="512"/>
      <c r="K446" s="512"/>
      <c r="L446" s="527"/>
      <c r="M446" s="527"/>
      <c r="N446" s="527"/>
      <c r="O446" s="527"/>
      <c r="P446" s="527"/>
      <c r="Q446" s="527"/>
      <c r="R446" s="527"/>
      <c r="S446" s="527"/>
    </row>
    <row r="447" ht="23.1" customHeight="1" spans="1:19">
      <c r="A447" s="551">
        <v>68</v>
      </c>
      <c r="B447" s="587" t="s">
        <v>498</v>
      </c>
      <c r="C447" s="587" t="s">
        <v>499</v>
      </c>
      <c r="D447" s="588" t="s">
        <v>142</v>
      </c>
      <c r="E447" s="588">
        <v>197</v>
      </c>
      <c r="F447" s="588">
        <v>297</v>
      </c>
      <c r="G447" s="588" t="s">
        <v>26</v>
      </c>
      <c r="H447" s="588" t="s">
        <v>37</v>
      </c>
      <c r="I447" s="588">
        <v>1</v>
      </c>
      <c r="J447" s="588">
        <v>200</v>
      </c>
      <c r="K447" s="588">
        <v>2400</v>
      </c>
      <c r="L447" s="503" t="s">
        <v>500</v>
      </c>
      <c r="M447" s="588"/>
      <c r="N447" s="588"/>
      <c r="O447" s="588"/>
      <c r="P447" s="590" t="s">
        <v>501</v>
      </c>
      <c r="Q447" s="534"/>
      <c r="R447" s="507" t="s">
        <v>502</v>
      </c>
      <c r="S447" s="507" t="s">
        <v>503</v>
      </c>
    </row>
    <row r="448" ht="23.1" customHeight="1" spans="1:19">
      <c r="A448" s="503"/>
      <c r="B448" s="587"/>
      <c r="C448" s="587"/>
      <c r="D448" s="588" t="s">
        <v>41</v>
      </c>
      <c r="E448" s="588">
        <v>93</v>
      </c>
      <c r="F448" s="588">
        <v>297</v>
      </c>
      <c r="G448" s="588" t="s">
        <v>26</v>
      </c>
      <c r="H448" s="588" t="s">
        <v>37</v>
      </c>
      <c r="I448" s="588">
        <v>1</v>
      </c>
      <c r="J448" s="588">
        <v>200</v>
      </c>
      <c r="K448" s="588">
        <v>2800</v>
      </c>
      <c r="L448" s="503"/>
      <c r="M448" s="588"/>
      <c r="N448" s="588">
        <v>75</v>
      </c>
      <c r="O448" s="588">
        <v>75</v>
      </c>
      <c r="P448" s="590"/>
      <c r="Q448" s="534"/>
      <c r="R448" s="507"/>
      <c r="S448" s="507"/>
    </row>
    <row r="449" ht="23.1" customHeight="1" spans="1:19">
      <c r="A449" s="503"/>
      <c r="B449" s="587"/>
      <c r="C449" s="587"/>
      <c r="D449" s="588" t="s">
        <v>52</v>
      </c>
      <c r="E449" s="588">
        <v>31</v>
      </c>
      <c r="F449" s="588">
        <v>475</v>
      </c>
      <c r="G449" s="588" t="s">
        <v>26</v>
      </c>
      <c r="H449" s="588" t="s">
        <v>35</v>
      </c>
      <c r="I449" s="588">
        <v>1</v>
      </c>
      <c r="J449" s="588">
        <v>320</v>
      </c>
      <c r="K449" s="588">
        <v>3200</v>
      </c>
      <c r="L449" s="503"/>
      <c r="M449" s="588"/>
      <c r="N449" s="588"/>
      <c r="O449" s="588"/>
      <c r="P449" s="590"/>
      <c r="Q449" s="534"/>
      <c r="R449" s="507"/>
      <c r="S449" s="507"/>
    </row>
    <row r="450" ht="23.1" customHeight="1" spans="1:19">
      <c r="A450" s="503"/>
      <c r="B450" s="587"/>
      <c r="C450" s="587"/>
      <c r="D450" s="588"/>
      <c r="E450" s="588"/>
      <c r="F450" s="588"/>
      <c r="G450" s="588"/>
      <c r="H450" s="588" t="s">
        <v>35</v>
      </c>
      <c r="I450" s="588">
        <v>1</v>
      </c>
      <c r="J450" s="588">
        <v>350</v>
      </c>
      <c r="K450" s="588">
        <v>3200</v>
      </c>
      <c r="L450" s="503" t="s">
        <v>504</v>
      </c>
      <c r="M450" s="588"/>
      <c r="N450" s="588"/>
      <c r="O450" s="588"/>
      <c r="P450" s="590"/>
      <c r="Q450" s="534"/>
      <c r="R450" s="507"/>
      <c r="S450" s="507"/>
    </row>
    <row r="451" ht="23.1" customHeight="1" spans="1:19">
      <c r="A451" s="503"/>
      <c r="B451" s="587"/>
      <c r="C451" s="587"/>
      <c r="D451" s="588"/>
      <c r="E451" s="588"/>
      <c r="F451" s="588"/>
      <c r="G451" s="588"/>
      <c r="H451" s="588" t="s">
        <v>27</v>
      </c>
      <c r="I451" s="588">
        <v>2</v>
      </c>
      <c r="J451" s="588">
        <v>600</v>
      </c>
      <c r="K451" s="588">
        <v>6000</v>
      </c>
      <c r="L451" s="503"/>
      <c r="M451" s="588"/>
      <c r="N451" s="588">
        <v>65</v>
      </c>
      <c r="O451" s="588">
        <v>65</v>
      </c>
      <c r="P451" s="590"/>
      <c r="Q451" s="534"/>
      <c r="R451" s="507"/>
      <c r="S451" s="507"/>
    </row>
    <row r="452" ht="23.1" customHeight="1" spans="1:19">
      <c r="A452" s="503"/>
      <c r="B452" s="587"/>
      <c r="C452" s="587"/>
      <c r="D452" s="588"/>
      <c r="E452" s="588"/>
      <c r="F452" s="588"/>
      <c r="G452" s="588"/>
      <c r="H452" s="588" t="s">
        <v>27</v>
      </c>
      <c r="I452" s="588">
        <v>1</v>
      </c>
      <c r="J452" s="588">
        <v>700</v>
      </c>
      <c r="K452" s="588">
        <v>6000</v>
      </c>
      <c r="L452" s="503"/>
      <c r="M452" s="588"/>
      <c r="N452" s="588"/>
      <c r="O452" s="588"/>
      <c r="P452" s="590"/>
      <c r="Q452" s="534"/>
      <c r="R452" s="507"/>
      <c r="S452" s="507"/>
    </row>
    <row r="453" ht="23.1" customHeight="1" spans="1:19">
      <c r="A453" s="551">
        <v>69</v>
      </c>
      <c r="B453" s="587" t="s">
        <v>505</v>
      </c>
      <c r="C453" s="587" t="s">
        <v>506</v>
      </c>
      <c r="D453" s="588" t="s">
        <v>142</v>
      </c>
      <c r="E453" s="588">
        <v>70</v>
      </c>
      <c r="F453" s="588">
        <v>238</v>
      </c>
      <c r="G453" s="588" t="s">
        <v>26</v>
      </c>
      <c r="H453" s="588" t="s">
        <v>37</v>
      </c>
      <c r="I453" s="588">
        <v>1</v>
      </c>
      <c r="J453" s="588">
        <v>40</v>
      </c>
      <c r="K453" s="588">
        <v>1000</v>
      </c>
      <c r="L453" s="503" t="s">
        <v>500</v>
      </c>
      <c r="M453" s="588"/>
      <c r="N453" s="588"/>
      <c r="O453" s="588"/>
      <c r="P453" s="590" t="s">
        <v>507</v>
      </c>
      <c r="Q453" s="534" t="s">
        <v>508</v>
      </c>
      <c r="R453" s="507"/>
      <c r="S453" s="507"/>
    </row>
    <row r="454" ht="23.1" customHeight="1" spans="1:19">
      <c r="A454" s="503"/>
      <c r="B454" s="587"/>
      <c r="C454" s="587"/>
      <c r="D454" s="588" t="s">
        <v>41</v>
      </c>
      <c r="E454" s="588">
        <v>79</v>
      </c>
      <c r="F454" s="588">
        <v>238</v>
      </c>
      <c r="G454" s="588" t="s">
        <v>26</v>
      </c>
      <c r="H454" s="588" t="s">
        <v>37</v>
      </c>
      <c r="I454" s="588">
        <v>1</v>
      </c>
      <c r="J454" s="588">
        <v>50</v>
      </c>
      <c r="K454" s="588">
        <v>1000</v>
      </c>
      <c r="L454" s="503"/>
      <c r="M454" s="588"/>
      <c r="N454" s="588">
        <v>75</v>
      </c>
      <c r="O454" s="588">
        <v>75</v>
      </c>
      <c r="P454" s="590"/>
      <c r="Q454" s="534"/>
      <c r="R454" s="507"/>
      <c r="S454" s="507"/>
    </row>
    <row r="455" ht="23.1" customHeight="1" spans="1:19">
      <c r="A455" s="503"/>
      <c r="B455" s="587"/>
      <c r="C455" s="587"/>
      <c r="D455" s="588" t="s">
        <v>52</v>
      </c>
      <c r="E455" s="588">
        <v>7</v>
      </c>
      <c r="F455" s="588">
        <v>338</v>
      </c>
      <c r="G455" s="588" t="s">
        <v>26</v>
      </c>
      <c r="H455" s="588" t="s">
        <v>35</v>
      </c>
      <c r="I455" s="588">
        <v>1</v>
      </c>
      <c r="J455" s="588">
        <v>80</v>
      </c>
      <c r="K455" s="588">
        <v>2400</v>
      </c>
      <c r="L455" s="503"/>
      <c r="M455" s="588"/>
      <c r="N455" s="588"/>
      <c r="O455" s="588"/>
      <c r="P455" s="590"/>
      <c r="Q455" s="534"/>
      <c r="R455" s="507"/>
      <c r="S455" s="507"/>
    </row>
    <row r="456" ht="23.1" customHeight="1" spans="1:19">
      <c r="A456" s="503"/>
      <c r="B456" s="587"/>
      <c r="C456" s="587"/>
      <c r="D456" s="588"/>
      <c r="E456" s="588"/>
      <c r="F456" s="588"/>
      <c r="G456" s="588"/>
      <c r="H456" s="588" t="s">
        <v>27</v>
      </c>
      <c r="I456" s="588">
        <v>1</v>
      </c>
      <c r="J456" s="588">
        <v>200</v>
      </c>
      <c r="K456" s="588">
        <v>2400</v>
      </c>
      <c r="L456" s="591" t="s">
        <v>504</v>
      </c>
      <c r="M456" s="588"/>
      <c r="N456" s="588">
        <v>65</v>
      </c>
      <c r="O456" s="588">
        <v>65</v>
      </c>
      <c r="P456" s="590"/>
      <c r="Q456" s="534"/>
      <c r="R456" s="507"/>
      <c r="S456" s="507"/>
    </row>
    <row r="457" ht="23.1" customHeight="1" spans="1:19">
      <c r="A457" s="503"/>
      <c r="B457" s="587"/>
      <c r="C457" s="587"/>
      <c r="D457" s="588"/>
      <c r="E457" s="588"/>
      <c r="F457" s="588"/>
      <c r="G457" s="588"/>
      <c r="H457" s="588" t="s">
        <v>27</v>
      </c>
      <c r="I457" s="588">
        <v>1</v>
      </c>
      <c r="J457" s="588">
        <v>500</v>
      </c>
      <c r="K457" s="588">
        <v>2800</v>
      </c>
      <c r="L457" s="591"/>
      <c r="M457" s="588"/>
      <c r="N457" s="588"/>
      <c r="O457" s="588"/>
      <c r="P457" s="590"/>
      <c r="Q457" s="534"/>
      <c r="R457" s="507"/>
      <c r="S457" s="507"/>
    </row>
    <row r="458" ht="23.1" customHeight="1" spans="1:19">
      <c r="A458" s="551">
        <v>70</v>
      </c>
      <c r="B458" s="587" t="s">
        <v>509</v>
      </c>
      <c r="C458" s="587" t="s">
        <v>510</v>
      </c>
      <c r="D458" s="588" t="s">
        <v>142</v>
      </c>
      <c r="E458" s="588">
        <v>98</v>
      </c>
      <c r="F458" s="588">
        <v>298</v>
      </c>
      <c r="G458" s="588" t="s">
        <v>26</v>
      </c>
      <c r="H458" s="588" t="s">
        <v>37</v>
      </c>
      <c r="I458" s="588">
        <v>2</v>
      </c>
      <c r="J458" s="588">
        <v>40</v>
      </c>
      <c r="K458" s="588">
        <v>600</v>
      </c>
      <c r="L458" s="503" t="s">
        <v>500</v>
      </c>
      <c r="M458" s="588"/>
      <c r="N458" s="588"/>
      <c r="O458" s="588"/>
      <c r="P458" s="590" t="s">
        <v>511</v>
      </c>
      <c r="Q458" s="534" t="s">
        <v>512</v>
      </c>
      <c r="R458" s="507"/>
      <c r="S458" s="507"/>
    </row>
    <row r="459" ht="23.1" customHeight="1" spans="1:19">
      <c r="A459" s="503"/>
      <c r="B459" s="587"/>
      <c r="C459" s="587"/>
      <c r="D459" s="588" t="s">
        <v>41</v>
      </c>
      <c r="E459" s="588">
        <v>113</v>
      </c>
      <c r="F459" s="588">
        <v>298</v>
      </c>
      <c r="G459" s="588" t="s">
        <v>26</v>
      </c>
      <c r="H459" s="588" t="s">
        <v>37</v>
      </c>
      <c r="I459" s="588">
        <v>1</v>
      </c>
      <c r="J459" s="588">
        <v>100</v>
      </c>
      <c r="K459" s="588">
        <v>1000</v>
      </c>
      <c r="L459" s="503"/>
      <c r="M459" s="588"/>
      <c r="N459" s="588">
        <v>75</v>
      </c>
      <c r="O459" s="588">
        <v>75</v>
      </c>
      <c r="P459" s="590"/>
      <c r="Q459" s="534"/>
      <c r="R459" s="507"/>
      <c r="S459" s="507"/>
    </row>
    <row r="460" ht="23.1" customHeight="1" spans="1:19">
      <c r="A460" s="503"/>
      <c r="B460" s="587"/>
      <c r="C460" s="587"/>
      <c r="D460" s="588" t="s">
        <v>52</v>
      </c>
      <c r="E460" s="588">
        <v>28</v>
      </c>
      <c r="F460" s="588">
        <v>478</v>
      </c>
      <c r="G460" s="588" t="s">
        <v>26</v>
      </c>
      <c r="H460" s="588" t="s">
        <v>35</v>
      </c>
      <c r="I460" s="588">
        <v>1</v>
      </c>
      <c r="J460" s="588">
        <v>200</v>
      </c>
      <c r="K460" s="588">
        <v>1800</v>
      </c>
      <c r="L460" s="503"/>
      <c r="M460" s="588"/>
      <c r="N460" s="588"/>
      <c r="O460" s="588"/>
      <c r="P460" s="590"/>
      <c r="Q460" s="534"/>
      <c r="R460" s="507"/>
      <c r="S460" s="507"/>
    </row>
    <row r="461" ht="23.1" customHeight="1" spans="1:19">
      <c r="A461" s="503"/>
      <c r="B461" s="587"/>
      <c r="C461" s="587"/>
      <c r="D461" s="588"/>
      <c r="E461" s="588"/>
      <c r="F461" s="588"/>
      <c r="G461" s="588"/>
      <c r="H461" s="588" t="s">
        <v>35</v>
      </c>
      <c r="I461" s="588">
        <v>1</v>
      </c>
      <c r="J461" s="588">
        <v>300</v>
      </c>
      <c r="K461" s="588">
        <v>3000</v>
      </c>
      <c r="L461" s="503" t="s">
        <v>504</v>
      </c>
      <c r="M461" s="588"/>
      <c r="N461" s="588"/>
      <c r="O461" s="588"/>
      <c r="P461" s="590"/>
      <c r="Q461" s="534"/>
      <c r="R461" s="507"/>
      <c r="S461" s="507"/>
    </row>
    <row r="462" ht="23.1" customHeight="1" spans="1:19">
      <c r="A462" s="503"/>
      <c r="B462" s="587"/>
      <c r="C462" s="587"/>
      <c r="D462" s="588"/>
      <c r="E462" s="588"/>
      <c r="F462" s="588"/>
      <c r="G462" s="588"/>
      <c r="H462" s="588" t="s">
        <v>27</v>
      </c>
      <c r="I462" s="588">
        <v>1</v>
      </c>
      <c r="J462" s="588">
        <v>700</v>
      </c>
      <c r="K462" s="588">
        <v>4900</v>
      </c>
      <c r="L462" s="503"/>
      <c r="M462" s="588"/>
      <c r="N462" s="588">
        <v>65</v>
      </c>
      <c r="O462" s="588">
        <v>65</v>
      </c>
      <c r="P462" s="590"/>
      <c r="Q462" s="534"/>
      <c r="R462" s="507"/>
      <c r="S462" s="507"/>
    </row>
    <row r="463" ht="23.1" customHeight="1" spans="1:19">
      <c r="A463" s="503"/>
      <c r="B463" s="587"/>
      <c r="C463" s="587"/>
      <c r="D463" s="588"/>
      <c r="E463" s="588"/>
      <c r="F463" s="588"/>
      <c r="G463" s="588"/>
      <c r="H463" s="588" t="s">
        <v>27</v>
      </c>
      <c r="I463" s="588">
        <v>1</v>
      </c>
      <c r="J463" s="588">
        <v>900</v>
      </c>
      <c r="K463" s="588">
        <v>6300</v>
      </c>
      <c r="L463" s="503"/>
      <c r="M463" s="588"/>
      <c r="N463" s="588"/>
      <c r="O463" s="588"/>
      <c r="P463" s="590"/>
      <c r="Q463" s="534"/>
      <c r="R463" s="507"/>
      <c r="S463" s="507"/>
    </row>
    <row r="464" ht="23.1" customHeight="1" spans="1:19">
      <c r="A464" s="551">
        <v>71</v>
      </c>
      <c r="B464" s="587" t="s">
        <v>513</v>
      </c>
      <c r="C464" s="587" t="s">
        <v>514</v>
      </c>
      <c r="D464" s="588" t="s">
        <v>142</v>
      </c>
      <c r="E464" s="588">
        <v>25</v>
      </c>
      <c r="F464" s="588">
        <v>273</v>
      </c>
      <c r="G464" s="588" t="s">
        <v>26</v>
      </c>
      <c r="H464" s="588" t="s">
        <v>37</v>
      </c>
      <c r="I464" s="588">
        <v>1</v>
      </c>
      <c r="J464" s="588">
        <v>20</v>
      </c>
      <c r="K464" s="588">
        <v>500</v>
      </c>
      <c r="L464" s="503" t="s">
        <v>500</v>
      </c>
      <c r="M464" s="588"/>
      <c r="N464" s="588"/>
      <c r="O464" s="588"/>
      <c r="P464" s="590" t="s">
        <v>515</v>
      </c>
      <c r="Q464" s="534" t="s">
        <v>516</v>
      </c>
      <c r="R464" s="507" t="s">
        <v>502</v>
      </c>
      <c r="S464" s="507" t="s">
        <v>503</v>
      </c>
    </row>
    <row r="465" ht="23.1" customHeight="1" spans="1:19">
      <c r="A465" s="503"/>
      <c r="B465" s="587"/>
      <c r="C465" s="587"/>
      <c r="D465" s="588" t="s">
        <v>41</v>
      </c>
      <c r="E465" s="588">
        <v>110</v>
      </c>
      <c r="F465" s="588">
        <v>273</v>
      </c>
      <c r="G465" s="588" t="s">
        <v>26</v>
      </c>
      <c r="H465" s="588" t="s">
        <v>37</v>
      </c>
      <c r="I465" s="588">
        <v>2</v>
      </c>
      <c r="J465" s="588">
        <v>40</v>
      </c>
      <c r="K465" s="588">
        <v>800</v>
      </c>
      <c r="L465" s="503"/>
      <c r="M465" s="588"/>
      <c r="N465" s="588">
        <v>75</v>
      </c>
      <c r="O465" s="588">
        <v>75</v>
      </c>
      <c r="P465" s="590"/>
      <c r="Q465" s="534"/>
      <c r="R465" s="507"/>
      <c r="S465" s="507"/>
    </row>
    <row r="466" ht="23.1" customHeight="1" spans="1:19">
      <c r="A466" s="503"/>
      <c r="B466" s="587"/>
      <c r="C466" s="587"/>
      <c r="D466" s="588" t="s">
        <v>52</v>
      </c>
      <c r="E466" s="588">
        <v>10</v>
      </c>
      <c r="F466" s="588">
        <v>437</v>
      </c>
      <c r="G466" s="588" t="s">
        <v>26</v>
      </c>
      <c r="H466" s="588" t="s">
        <v>35</v>
      </c>
      <c r="I466" s="588">
        <v>1</v>
      </c>
      <c r="J466" s="588">
        <v>60</v>
      </c>
      <c r="K466" s="588">
        <v>1500</v>
      </c>
      <c r="L466" s="503"/>
      <c r="M466" s="588"/>
      <c r="N466" s="588"/>
      <c r="O466" s="588"/>
      <c r="P466" s="590"/>
      <c r="Q466" s="534"/>
      <c r="R466" s="507"/>
      <c r="S466" s="507"/>
    </row>
    <row r="467" ht="23.1" customHeight="1" spans="1:19">
      <c r="A467" s="503"/>
      <c r="B467" s="587"/>
      <c r="C467" s="587"/>
      <c r="D467" s="588"/>
      <c r="E467" s="588"/>
      <c r="F467" s="588"/>
      <c r="G467" s="588"/>
      <c r="H467" s="588" t="s">
        <v>35</v>
      </c>
      <c r="I467" s="588">
        <v>1</v>
      </c>
      <c r="J467" s="588">
        <v>100</v>
      </c>
      <c r="K467" s="588">
        <v>3500</v>
      </c>
      <c r="L467" s="591" t="s">
        <v>504</v>
      </c>
      <c r="M467" s="588"/>
      <c r="N467" s="588">
        <v>65</v>
      </c>
      <c r="O467" s="588">
        <v>65</v>
      </c>
      <c r="P467" s="590"/>
      <c r="Q467" s="534"/>
      <c r="R467" s="507"/>
      <c r="S467" s="507"/>
    </row>
    <row r="468" ht="23.1" customHeight="1" spans="1:19">
      <c r="A468" s="503"/>
      <c r="B468" s="587"/>
      <c r="C468" s="587"/>
      <c r="D468" s="588"/>
      <c r="E468" s="588"/>
      <c r="F468" s="588"/>
      <c r="G468" s="588"/>
      <c r="H468" s="588" t="s">
        <v>27</v>
      </c>
      <c r="I468" s="588">
        <v>1</v>
      </c>
      <c r="J468" s="588">
        <v>200</v>
      </c>
      <c r="K468" s="588">
        <v>4500</v>
      </c>
      <c r="L468" s="591"/>
      <c r="M468" s="588"/>
      <c r="N468" s="588"/>
      <c r="O468" s="588"/>
      <c r="P468" s="590"/>
      <c r="Q468" s="534"/>
      <c r="R468" s="507"/>
      <c r="S468" s="507"/>
    </row>
    <row r="469" ht="23.1" customHeight="1" spans="1:19">
      <c r="A469" s="551">
        <v>72</v>
      </c>
      <c r="B469" s="587" t="s">
        <v>517</v>
      </c>
      <c r="C469" s="587" t="s">
        <v>518</v>
      </c>
      <c r="D469" s="588" t="s">
        <v>142</v>
      </c>
      <c r="E469" s="588">
        <v>149</v>
      </c>
      <c r="F469" s="588">
        <v>300</v>
      </c>
      <c r="G469" s="588" t="s">
        <v>26</v>
      </c>
      <c r="H469" s="588" t="s">
        <v>37</v>
      </c>
      <c r="I469" s="588">
        <v>1</v>
      </c>
      <c r="J469" s="588">
        <v>35</v>
      </c>
      <c r="K469" s="588">
        <v>1500</v>
      </c>
      <c r="L469" s="503" t="s">
        <v>500</v>
      </c>
      <c r="M469" s="588"/>
      <c r="N469" s="588"/>
      <c r="O469" s="588"/>
      <c r="P469" s="590" t="s">
        <v>519</v>
      </c>
      <c r="Q469" s="534" t="s">
        <v>520</v>
      </c>
      <c r="R469" s="507"/>
      <c r="S469" s="507"/>
    </row>
    <row r="470" ht="23.1" customHeight="1" spans="1:19">
      <c r="A470" s="503"/>
      <c r="B470" s="587"/>
      <c r="C470" s="587"/>
      <c r="D470" s="588" t="s">
        <v>41</v>
      </c>
      <c r="E470" s="588">
        <v>198</v>
      </c>
      <c r="F470" s="588">
        <v>300</v>
      </c>
      <c r="G470" s="588" t="s">
        <v>26</v>
      </c>
      <c r="H470" s="588" t="s">
        <v>37</v>
      </c>
      <c r="I470" s="588">
        <v>3</v>
      </c>
      <c r="J470" s="588">
        <v>60</v>
      </c>
      <c r="K470" s="588">
        <v>1500</v>
      </c>
      <c r="L470" s="503"/>
      <c r="M470" s="588"/>
      <c r="N470" s="588">
        <v>75</v>
      </c>
      <c r="O470" s="588">
        <v>75</v>
      </c>
      <c r="P470" s="590"/>
      <c r="Q470" s="534"/>
      <c r="R470" s="507"/>
      <c r="S470" s="507"/>
    </row>
    <row r="471" ht="23.1" customHeight="1" spans="1:19">
      <c r="A471" s="503"/>
      <c r="B471" s="587"/>
      <c r="C471" s="587"/>
      <c r="D471" s="588" t="s">
        <v>52</v>
      </c>
      <c r="E471" s="588">
        <v>20</v>
      </c>
      <c r="F471" s="588">
        <v>420</v>
      </c>
      <c r="G471" s="588" t="s">
        <v>26</v>
      </c>
      <c r="H471" s="588" t="s">
        <v>37</v>
      </c>
      <c r="I471" s="588">
        <v>3</v>
      </c>
      <c r="J471" s="588">
        <v>80</v>
      </c>
      <c r="K471" s="588">
        <v>1750</v>
      </c>
      <c r="L471" s="503"/>
      <c r="M471" s="588"/>
      <c r="N471" s="588"/>
      <c r="O471" s="588"/>
      <c r="P471" s="590"/>
      <c r="Q471" s="534"/>
      <c r="R471" s="507"/>
      <c r="S471" s="507"/>
    </row>
    <row r="472" ht="23.1" customHeight="1" spans="1:19">
      <c r="A472" s="503"/>
      <c r="B472" s="587"/>
      <c r="C472" s="587"/>
      <c r="D472" s="588"/>
      <c r="E472" s="588"/>
      <c r="F472" s="588"/>
      <c r="G472" s="588"/>
      <c r="H472" s="588" t="s">
        <v>35</v>
      </c>
      <c r="I472" s="588">
        <v>1</v>
      </c>
      <c r="J472" s="588">
        <v>130</v>
      </c>
      <c r="K472" s="588">
        <v>3000</v>
      </c>
      <c r="L472" s="503" t="s">
        <v>504</v>
      </c>
      <c r="M472" s="588"/>
      <c r="N472" s="588"/>
      <c r="O472" s="588"/>
      <c r="P472" s="590"/>
      <c r="Q472" s="534"/>
      <c r="R472" s="507"/>
      <c r="S472" s="507"/>
    </row>
    <row r="473" ht="23.1" customHeight="1" spans="1:19">
      <c r="A473" s="503"/>
      <c r="B473" s="587"/>
      <c r="C473" s="587"/>
      <c r="D473" s="588"/>
      <c r="E473" s="588"/>
      <c r="F473" s="588"/>
      <c r="G473" s="588"/>
      <c r="H473" s="588" t="s">
        <v>27</v>
      </c>
      <c r="I473" s="588">
        <v>2</v>
      </c>
      <c r="J473" s="588">
        <v>280</v>
      </c>
      <c r="K473" s="588">
        <v>6500</v>
      </c>
      <c r="L473" s="503"/>
      <c r="M473" s="588"/>
      <c r="N473" s="588">
        <v>65</v>
      </c>
      <c r="O473" s="588">
        <v>65</v>
      </c>
      <c r="P473" s="590"/>
      <c r="Q473" s="534"/>
      <c r="R473" s="507"/>
      <c r="S473" s="507"/>
    </row>
    <row r="474" ht="23.1" customHeight="1" spans="1:19">
      <c r="A474" s="503"/>
      <c r="B474" s="587"/>
      <c r="C474" s="587"/>
      <c r="D474" s="588"/>
      <c r="E474" s="588"/>
      <c r="F474" s="588"/>
      <c r="G474" s="588"/>
      <c r="H474" s="588" t="s">
        <v>27</v>
      </c>
      <c r="I474" s="588">
        <v>1</v>
      </c>
      <c r="J474" s="588">
        <v>600</v>
      </c>
      <c r="K474" s="588">
        <v>12500</v>
      </c>
      <c r="L474" s="503"/>
      <c r="M474" s="588"/>
      <c r="N474" s="588"/>
      <c r="O474" s="588"/>
      <c r="P474" s="590"/>
      <c r="Q474" s="534"/>
      <c r="R474" s="507"/>
      <c r="S474" s="507"/>
    </row>
    <row r="475" ht="23.1" customHeight="1" spans="1:19">
      <c r="A475" s="551">
        <v>73</v>
      </c>
      <c r="B475" s="503" t="s">
        <v>521</v>
      </c>
      <c r="C475" s="503" t="s">
        <v>522</v>
      </c>
      <c r="D475" s="588" t="s">
        <v>142</v>
      </c>
      <c r="E475" s="588">
        <v>25</v>
      </c>
      <c r="F475" s="588">
        <v>297</v>
      </c>
      <c r="G475" s="588" t="s">
        <v>26</v>
      </c>
      <c r="H475" s="588" t="s">
        <v>37</v>
      </c>
      <c r="I475" s="588">
        <v>3</v>
      </c>
      <c r="J475" s="588">
        <v>26</v>
      </c>
      <c r="K475" s="588">
        <v>600</v>
      </c>
      <c r="L475" s="503" t="s">
        <v>500</v>
      </c>
      <c r="M475" s="588"/>
      <c r="N475" s="588"/>
      <c r="O475" s="588"/>
      <c r="P475" s="590" t="s">
        <v>523</v>
      </c>
      <c r="Q475" s="534" t="s">
        <v>524</v>
      </c>
      <c r="R475" s="507"/>
      <c r="S475" s="507"/>
    </row>
    <row r="476" ht="23.1" customHeight="1" spans="1:19">
      <c r="A476" s="503"/>
      <c r="B476" s="503"/>
      <c r="C476" s="503"/>
      <c r="D476" s="588" t="s">
        <v>41</v>
      </c>
      <c r="E476" s="588">
        <v>128</v>
      </c>
      <c r="F476" s="588">
        <v>297</v>
      </c>
      <c r="G476" s="588" t="s">
        <v>26</v>
      </c>
      <c r="H476" s="588" t="s">
        <v>35</v>
      </c>
      <c r="I476" s="588">
        <v>1</v>
      </c>
      <c r="J476" s="588">
        <v>48</v>
      </c>
      <c r="K476" s="588">
        <v>1000</v>
      </c>
      <c r="L476" s="503"/>
      <c r="M476" s="588"/>
      <c r="N476" s="588">
        <v>75</v>
      </c>
      <c r="O476" s="588">
        <v>75</v>
      </c>
      <c r="P476" s="590"/>
      <c r="Q476" s="534"/>
      <c r="R476" s="507"/>
      <c r="S476" s="507"/>
    </row>
    <row r="477" ht="27.6" customHeight="1" spans="1:19">
      <c r="A477" s="503"/>
      <c r="B477" s="503"/>
      <c r="C477" s="503"/>
      <c r="D477" s="588" t="s">
        <v>52</v>
      </c>
      <c r="E477" s="588">
        <v>5</v>
      </c>
      <c r="F477" s="588">
        <v>453</v>
      </c>
      <c r="G477" s="588" t="s">
        <v>26</v>
      </c>
      <c r="H477" s="588" t="s">
        <v>35</v>
      </c>
      <c r="I477" s="588">
        <v>1</v>
      </c>
      <c r="J477" s="588">
        <v>60</v>
      </c>
      <c r="K477" s="588">
        <v>1000</v>
      </c>
      <c r="L477" s="503"/>
      <c r="M477" s="588"/>
      <c r="N477" s="588"/>
      <c r="O477" s="588"/>
      <c r="P477" s="590"/>
      <c r="Q477" s="534"/>
      <c r="R477" s="507"/>
      <c r="S477" s="507"/>
    </row>
    <row r="478" ht="27.6" customHeight="1" spans="1:19">
      <c r="A478" s="503"/>
      <c r="B478" s="503"/>
      <c r="C478" s="503"/>
      <c r="D478" s="588"/>
      <c r="E478" s="588"/>
      <c r="F478" s="588"/>
      <c r="G478" s="588"/>
      <c r="H478" s="588" t="s">
        <v>27</v>
      </c>
      <c r="I478" s="588">
        <v>1</v>
      </c>
      <c r="J478" s="588">
        <v>100</v>
      </c>
      <c r="K478" s="588">
        <v>2500</v>
      </c>
      <c r="L478" s="591" t="s">
        <v>504</v>
      </c>
      <c r="M478" s="588"/>
      <c r="N478" s="588">
        <v>65</v>
      </c>
      <c r="O478" s="588">
        <v>65</v>
      </c>
      <c r="P478" s="590"/>
      <c r="Q478" s="534"/>
      <c r="R478" s="507"/>
      <c r="S478" s="507"/>
    </row>
    <row r="479" ht="27.6" customHeight="1" spans="1:19">
      <c r="A479" s="503"/>
      <c r="B479" s="503"/>
      <c r="C479" s="503"/>
      <c r="D479" s="588"/>
      <c r="E479" s="588"/>
      <c r="F479" s="588"/>
      <c r="G479" s="588"/>
      <c r="H479" s="588" t="s">
        <v>27</v>
      </c>
      <c r="I479" s="588">
        <v>1</v>
      </c>
      <c r="J479" s="588">
        <v>200</v>
      </c>
      <c r="K479" s="588">
        <v>2500</v>
      </c>
      <c r="L479" s="591"/>
      <c r="M479" s="588"/>
      <c r="N479" s="588"/>
      <c r="O479" s="588"/>
      <c r="P479" s="590"/>
      <c r="Q479" s="534"/>
      <c r="R479" s="507"/>
      <c r="S479" s="507"/>
    </row>
    <row r="480" ht="27.6" customHeight="1" spans="1:19">
      <c r="A480" s="551">
        <v>74</v>
      </c>
      <c r="B480" s="503" t="s">
        <v>525</v>
      </c>
      <c r="C480" s="503" t="s">
        <v>526</v>
      </c>
      <c r="D480" s="588" t="s">
        <v>142</v>
      </c>
      <c r="E480" s="588">
        <v>111</v>
      </c>
      <c r="F480" s="588">
        <v>300</v>
      </c>
      <c r="G480" s="588" t="s">
        <v>26</v>
      </c>
      <c r="H480" s="588" t="s">
        <v>37</v>
      </c>
      <c r="I480" s="588">
        <v>2</v>
      </c>
      <c r="J480" s="588">
        <v>25</v>
      </c>
      <c r="K480" s="588">
        <v>1000</v>
      </c>
      <c r="L480" s="503" t="s">
        <v>500</v>
      </c>
      <c r="M480" s="588"/>
      <c r="N480" s="588"/>
      <c r="O480" s="588"/>
      <c r="P480" s="590" t="s">
        <v>527</v>
      </c>
      <c r="Q480" s="534" t="s">
        <v>528</v>
      </c>
      <c r="R480" s="507" t="s">
        <v>502</v>
      </c>
      <c r="S480" s="507" t="s">
        <v>503</v>
      </c>
    </row>
    <row r="481" ht="27.6" customHeight="1" spans="1:19">
      <c r="A481" s="503"/>
      <c r="B481" s="503"/>
      <c r="C481" s="503"/>
      <c r="D481" s="588" t="s">
        <v>41</v>
      </c>
      <c r="E481" s="588">
        <v>226</v>
      </c>
      <c r="F481" s="588">
        <v>300</v>
      </c>
      <c r="G481" s="588" t="s">
        <v>26</v>
      </c>
      <c r="H481" s="588" t="s">
        <v>37</v>
      </c>
      <c r="I481" s="588">
        <v>2</v>
      </c>
      <c r="J481" s="588">
        <v>30</v>
      </c>
      <c r="K481" s="588">
        <v>1250</v>
      </c>
      <c r="L481" s="503"/>
      <c r="M481" s="588"/>
      <c r="N481" s="588"/>
      <c r="O481" s="588"/>
      <c r="P481" s="590"/>
      <c r="Q481" s="534"/>
      <c r="R481" s="507"/>
      <c r="S481" s="507"/>
    </row>
    <row r="482" ht="27.6" customHeight="1" spans="1:19">
      <c r="A482" s="503"/>
      <c r="B482" s="503"/>
      <c r="C482" s="503"/>
      <c r="D482" s="588" t="s">
        <v>52</v>
      </c>
      <c r="E482" s="588">
        <v>100</v>
      </c>
      <c r="F482" s="588">
        <v>480</v>
      </c>
      <c r="G482" s="588" t="s">
        <v>26</v>
      </c>
      <c r="H482" s="588" t="s">
        <v>37</v>
      </c>
      <c r="I482" s="588">
        <v>1</v>
      </c>
      <c r="J482" s="588">
        <v>40</v>
      </c>
      <c r="K482" s="588">
        <v>1250</v>
      </c>
      <c r="L482" s="503"/>
      <c r="M482" s="588"/>
      <c r="N482" s="588">
        <v>75</v>
      </c>
      <c r="O482" s="588">
        <v>75</v>
      </c>
      <c r="P482" s="590"/>
      <c r="Q482" s="534"/>
      <c r="R482" s="507"/>
      <c r="S482" s="507"/>
    </row>
    <row r="483" ht="27.6" customHeight="1" spans="1:19">
      <c r="A483" s="503"/>
      <c r="B483" s="503"/>
      <c r="C483" s="503"/>
      <c r="D483" s="588"/>
      <c r="E483" s="588"/>
      <c r="F483" s="588"/>
      <c r="G483" s="588"/>
      <c r="H483" s="588" t="s">
        <v>37</v>
      </c>
      <c r="I483" s="588">
        <v>3</v>
      </c>
      <c r="J483" s="588">
        <v>70</v>
      </c>
      <c r="K483" s="588">
        <v>1750</v>
      </c>
      <c r="L483" s="503"/>
      <c r="M483" s="588"/>
      <c r="N483" s="588"/>
      <c r="O483" s="588"/>
      <c r="P483" s="590"/>
      <c r="Q483" s="534"/>
      <c r="R483" s="507"/>
      <c r="S483" s="507"/>
    </row>
    <row r="484" s="490" customFormat="1" ht="37.9" customHeight="1" spans="1:19">
      <c r="A484" s="503"/>
      <c r="B484" s="503"/>
      <c r="C484" s="503"/>
      <c r="D484" s="588"/>
      <c r="E484" s="588"/>
      <c r="F484" s="588"/>
      <c r="G484" s="588"/>
      <c r="H484" s="588" t="s">
        <v>35</v>
      </c>
      <c r="I484" s="588">
        <v>2</v>
      </c>
      <c r="J484" s="588">
        <v>100</v>
      </c>
      <c r="K484" s="588">
        <v>2000</v>
      </c>
      <c r="L484" s="503"/>
      <c r="M484" s="588"/>
      <c r="N484" s="588"/>
      <c r="O484" s="588"/>
      <c r="P484" s="590"/>
      <c r="Q484" s="534"/>
      <c r="R484" s="507"/>
      <c r="S484" s="507"/>
    </row>
    <row r="485" s="490" customFormat="1" ht="37.9" customHeight="1" spans="1:19">
      <c r="A485" s="503"/>
      <c r="B485" s="503"/>
      <c r="C485" s="503"/>
      <c r="D485" s="588"/>
      <c r="E485" s="588"/>
      <c r="F485" s="588"/>
      <c r="G485" s="588"/>
      <c r="H485" s="588" t="s">
        <v>35</v>
      </c>
      <c r="I485" s="588">
        <v>1</v>
      </c>
      <c r="J485" s="588">
        <v>160</v>
      </c>
      <c r="K485" s="588">
        <v>3500</v>
      </c>
      <c r="L485" s="503"/>
      <c r="M485" s="588"/>
      <c r="N485" s="588"/>
      <c r="O485" s="588"/>
      <c r="P485" s="590"/>
      <c r="Q485" s="534"/>
      <c r="R485" s="507"/>
      <c r="S485" s="507"/>
    </row>
    <row r="486" s="490" customFormat="1" ht="37.9" customHeight="1" spans="1:19">
      <c r="A486" s="503"/>
      <c r="B486" s="503"/>
      <c r="C486" s="503"/>
      <c r="D486" s="588"/>
      <c r="E486" s="588"/>
      <c r="F486" s="588"/>
      <c r="G486" s="588"/>
      <c r="H486" s="588" t="s">
        <v>27</v>
      </c>
      <c r="I486" s="588">
        <v>1</v>
      </c>
      <c r="J486" s="588">
        <v>260</v>
      </c>
      <c r="K486" s="588">
        <v>5000</v>
      </c>
      <c r="L486" s="503" t="s">
        <v>504</v>
      </c>
      <c r="M486" s="588"/>
      <c r="N486" s="588"/>
      <c r="O486" s="588"/>
      <c r="P486" s="590"/>
      <c r="Q486" s="534"/>
      <c r="R486" s="507"/>
      <c r="S486" s="507"/>
    </row>
    <row r="487" s="490" customFormat="1" ht="37.9" customHeight="1" spans="1:19">
      <c r="A487" s="503"/>
      <c r="B487" s="503"/>
      <c r="C487" s="503"/>
      <c r="D487" s="588"/>
      <c r="E487" s="588"/>
      <c r="F487" s="588"/>
      <c r="G487" s="588"/>
      <c r="H487" s="588" t="s">
        <v>27</v>
      </c>
      <c r="I487" s="588">
        <v>1</v>
      </c>
      <c r="J487" s="588">
        <v>260</v>
      </c>
      <c r="K487" s="588">
        <v>6500</v>
      </c>
      <c r="L487" s="503"/>
      <c r="M487" s="588"/>
      <c r="N487" s="588"/>
      <c r="O487" s="588"/>
      <c r="P487" s="590"/>
      <c r="Q487" s="534"/>
      <c r="R487" s="507"/>
      <c r="S487" s="507"/>
    </row>
    <row r="488" s="490" customFormat="1" ht="27" customHeight="1" spans="1:19">
      <c r="A488" s="503"/>
      <c r="B488" s="503"/>
      <c r="C488" s="503"/>
      <c r="D488" s="588"/>
      <c r="E488" s="588"/>
      <c r="F488" s="588"/>
      <c r="G488" s="588"/>
      <c r="H488" s="588" t="s">
        <v>27</v>
      </c>
      <c r="I488" s="588">
        <v>1</v>
      </c>
      <c r="J488" s="588">
        <v>300</v>
      </c>
      <c r="K488" s="588">
        <v>7500</v>
      </c>
      <c r="L488" s="503"/>
      <c r="M488" s="588"/>
      <c r="N488" s="588">
        <v>65</v>
      </c>
      <c r="O488" s="588">
        <v>65</v>
      </c>
      <c r="P488" s="590"/>
      <c r="Q488" s="534"/>
      <c r="R488" s="507"/>
      <c r="S488" s="507"/>
    </row>
    <row r="489" s="490" customFormat="1" ht="27" customHeight="1" spans="1:19">
      <c r="A489" s="503"/>
      <c r="B489" s="503"/>
      <c r="C489" s="503"/>
      <c r="D489" s="588"/>
      <c r="E489" s="588"/>
      <c r="F489" s="588"/>
      <c r="G489" s="588"/>
      <c r="H489" s="588" t="s">
        <v>27</v>
      </c>
      <c r="I489" s="588">
        <v>1</v>
      </c>
      <c r="J489" s="588">
        <v>500</v>
      </c>
      <c r="K489" s="588">
        <v>10000</v>
      </c>
      <c r="L489" s="503"/>
      <c r="M489" s="588"/>
      <c r="N489" s="588"/>
      <c r="O489" s="588"/>
      <c r="P489" s="590"/>
      <c r="Q489" s="534"/>
      <c r="R489" s="507"/>
      <c r="S489" s="507"/>
    </row>
    <row r="490" s="490" customFormat="1" ht="27" customHeight="1" spans="1:19">
      <c r="A490" s="503"/>
      <c r="B490" s="503"/>
      <c r="C490" s="503"/>
      <c r="D490" s="588"/>
      <c r="E490" s="588"/>
      <c r="F490" s="588"/>
      <c r="G490" s="588"/>
      <c r="H490" s="588" t="s">
        <v>27</v>
      </c>
      <c r="I490" s="588">
        <v>1</v>
      </c>
      <c r="J490" s="588">
        <v>500</v>
      </c>
      <c r="K490" s="588">
        <v>12500</v>
      </c>
      <c r="L490" s="503"/>
      <c r="M490" s="588"/>
      <c r="N490" s="588"/>
      <c r="O490" s="588"/>
      <c r="P490" s="590"/>
      <c r="Q490" s="534"/>
      <c r="R490" s="507"/>
      <c r="S490" s="507"/>
    </row>
    <row r="491" s="490" customFormat="1" ht="26.25" customHeight="1" spans="1:19">
      <c r="A491" s="503"/>
      <c r="B491" s="503"/>
      <c r="C491" s="503"/>
      <c r="D491" s="588"/>
      <c r="E491" s="588"/>
      <c r="F491" s="588"/>
      <c r="G491" s="588"/>
      <c r="H491" s="588" t="s">
        <v>27</v>
      </c>
      <c r="I491" s="588">
        <v>1</v>
      </c>
      <c r="J491" s="588">
        <v>750</v>
      </c>
      <c r="K491" s="588">
        <v>15000</v>
      </c>
      <c r="L491" s="503"/>
      <c r="M491" s="588"/>
      <c r="N491" s="588"/>
      <c r="O491" s="588"/>
      <c r="P491" s="590"/>
      <c r="Q491" s="534"/>
      <c r="R491" s="507"/>
      <c r="S491" s="507"/>
    </row>
    <row r="492" s="490" customFormat="1" ht="27" customHeight="1" spans="1:19">
      <c r="A492" s="553">
        <v>75</v>
      </c>
      <c r="B492" s="553" t="s">
        <v>529</v>
      </c>
      <c r="C492" s="553" t="s">
        <v>530</v>
      </c>
      <c r="D492" s="552" t="s">
        <v>531</v>
      </c>
      <c r="E492" s="544" t="s">
        <v>532</v>
      </c>
      <c r="F492" s="544" t="s">
        <v>533</v>
      </c>
      <c r="G492" s="552" t="s">
        <v>26</v>
      </c>
      <c r="H492" s="552" t="s">
        <v>139</v>
      </c>
      <c r="I492" s="552">
        <v>1</v>
      </c>
      <c r="J492" s="552">
        <v>700</v>
      </c>
      <c r="K492" s="552" t="s">
        <v>534</v>
      </c>
      <c r="L492" s="553" t="s">
        <v>535</v>
      </c>
      <c r="M492" s="553" t="s">
        <v>483</v>
      </c>
      <c r="N492" s="553" t="s">
        <v>536</v>
      </c>
      <c r="O492" s="553" t="s">
        <v>537</v>
      </c>
      <c r="P492" s="553" t="s">
        <v>538</v>
      </c>
      <c r="Q492" s="553" t="s">
        <v>539</v>
      </c>
      <c r="R492" s="553" t="s">
        <v>540</v>
      </c>
      <c r="S492" s="553" t="s">
        <v>541</v>
      </c>
    </row>
    <row r="493" s="490" customFormat="1" ht="27" customHeight="1" spans="1:19">
      <c r="A493" s="555"/>
      <c r="B493" s="555"/>
      <c r="C493" s="555"/>
      <c r="D493" s="552" t="s">
        <v>406</v>
      </c>
      <c r="E493" s="544" t="s">
        <v>542</v>
      </c>
      <c r="F493" s="544" t="s">
        <v>543</v>
      </c>
      <c r="G493" s="552" t="s">
        <v>26</v>
      </c>
      <c r="H493" s="552" t="s">
        <v>143</v>
      </c>
      <c r="I493" s="552">
        <v>1</v>
      </c>
      <c r="J493" s="552">
        <v>150</v>
      </c>
      <c r="K493" s="552" t="s">
        <v>544</v>
      </c>
      <c r="L493" s="555"/>
      <c r="M493" s="555"/>
      <c r="N493" s="555"/>
      <c r="O493" s="555"/>
      <c r="P493" s="555"/>
      <c r="Q493" s="555"/>
      <c r="R493" s="555"/>
      <c r="S493" s="555"/>
    </row>
    <row r="494" s="490" customFormat="1" ht="27" customHeight="1" spans="1:19">
      <c r="A494" s="555"/>
      <c r="B494" s="555"/>
      <c r="C494" s="555"/>
      <c r="D494" s="552" t="s">
        <v>41</v>
      </c>
      <c r="E494" s="544" t="s">
        <v>545</v>
      </c>
      <c r="F494" s="544" t="s">
        <v>546</v>
      </c>
      <c r="G494" s="552" t="s">
        <v>26</v>
      </c>
      <c r="H494" s="552" t="s">
        <v>144</v>
      </c>
      <c r="I494" s="552">
        <v>1</v>
      </c>
      <c r="J494" s="552">
        <v>80</v>
      </c>
      <c r="K494" s="552" t="s">
        <v>547</v>
      </c>
      <c r="L494" s="555"/>
      <c r="M494" s="555"/>
      <c r="N494" s="555"/>
      <c r="O494" s="555"/>
      <c r="P494" s="555"/>
      <c r="Q494" s="555"/>
      <c r="R494" s="555"/>
      <c r="S494" s="555"/>
    </row>
    <row r="495" s="490" customFormat="1" ht="27" customHeight="1" spans="1:19">
      <c r="A495" s="575"/>
      <c r="B495" s="575"/>
      <c r="C495" s="575"/>
      <c r="D495" s="552" t="s">
        <v>142</v>
      </c>
      <c r="E495" s="544" t="s">
        <v>548</v>
      </c>
      <c r="F495" s="544" t="s">
        <v>546</v>
      </c>
      <c r="G495" s="552" t="s">
        <v>26</v>
      </c>
      <c r="H495" s="552" t="s">
        <v>144</v>
      </c>
      <c r="I495" s="552">
        <v>1</v>
      </c>
      <c r="J495" s="552">
        <v>80</v>
      </c>
      <c r="K495" s="552" t="s">
        <v>547</v>
      </c>
      <c r="L495" s="575"/>
      <c r="M495" s="575"/>
      <c r="N495" s="575"/>
      <c r="O495" s="575"/>
      <c r="P495" s="575"/>
      <c r="Q495" s="575"/>
      <c r="R495" s="575"/>
      <c r="S495" s="575"/>
    </row>
    <row r="496" s="490" customFormat="1" ht="27" customHeight="1" spans="1:19">
      <c r="A496" s="540">
        <v>76</v>
      </c>
      <c r="B496" s="540" t="s">
        <v>549</v>
      </c>
      <c r="C496" s="540" t="s">
        <v>550</v>
      </c>
      <c r="D496" s="551" t="s">
        <v>41</v>
      </c>
      <c r="E496" s="551">
        <v>160</v>
      </c>
      <c r="F496" s="551">
        <v>350</v>
      </c>
      <c r="G496" s="551" t="s">
        <v>213</v>
      </c>
      <c r="H496" s="551" t="s">
        <v>418</v>
      </c>
      <c r="I496" s="551">
        <v>1</v>
      </c>
      <c r="J496" s="551" t="s">
        <v>551</v>
      </c>
      <c r="K496" s="551">
        <v>5000</v>
      </c>
      <c r="L496" s="540">
        <v>150</v>
      </c>
      <c r="M496" s="540" t="s">
        <v>483</v>
      </c>
      <c r="N496" s="540">
        <v>75</v>
      </c>
      <c r="O496" s="540">
        <v>75</v>
      </c>
      <c r="P496" s="540" t="s">
        <v>552</v>
      </c>
      <c r="Q496" s="540" t="s">
        <v>553</v>
      </c>
      <c r="R496" s="540" t="s">
        <v>540</v>
      </c>
      <c r="S496" s="551" t="s">
        <v>541</v>
      </c>
    </row>
    <row r="497" ht="42" customHeight="1" spans="1:19">
      <c r="A497" s="541"/>
      <c r="B497" s="541"/>
      <c r="C497" s="541"/>
      <c r="D497" s="551" t="s">
        <v>142</v>
      </c>
      <c r="E497" s="551">
        <v>27</v>
      </c>
      <c r="F497" s="551">
        <v>350</v>
      </c>
      <c r="G497" s="551" t="s">
        <v>213</v>
      </c>
      <c r="H497" s="551" t="s">
        <v>424</v>
      </c>
      <c r="I497" s="551">
        <v>4</v>
      </c>
      <c r="J497" s="551" t="s">
        <v>554</v>
      </c>
      <c r="K497" s="551">
        <v>3000</v>
      </c>
      <c r="L497" s="541"/>
      <c r="M497" s="541"/>
      <c r="N497" s="541"/>
      <c r="O497" s="541"/>
      <c r="P497" s="541"/>
      <c r="Q497" s="541"/>
      <c r="R497" s="541"/>
      <c r="S497" s="551"/>
    </row>
    <row r="498" ht="30" customHeight="1" spans="1:19">
      <c r="A498" s="541"/>
      <c r="B498" s="541"/>
      <c r="C498" s="541"/>
      <c r="D498" s="551" t="s">
        <v>52</v>
      </c>
      <c r="E498" s="551">
        <v>8</v>
      </c>
      <c r="F498" s="551">
        <v>480</v>
      </c>
      <c r="G498" s="551" t="s">
        <v>213</v>
      </c>
      <c r="H498" s="551" t="s">
        <v>425</v>
      </c>
      <c r="I498" s="551">
        <v>4</v>
      </c>
      <c r="J498" s="551" t="s">
        <v>555</v>
      </c>
      <c r="K498" s="551">
        <v>800</v>
      </c>
      <c r="L498" s="542"/>
      <c r="M498" s="542"/>
      <c r="N498" s="542"/>
      <c r="O498" s="542"/>
      <c r="P498" s="542"/>
      <c r="Q498" s="542"/>
      <c r="R498" s="542"/>
      <c r="S498" s="551"/>
    </row>
    <row r="499" ht="30" customHeight="1" spans="1:19">
      <c r="A499" s="540">
        <v>77</v>
      </c>
      <c r="B499" s="540" t="s">
        <v>556</v>
      </c>
      <c r="C499" s="540" t="s">
        <v>557</v>
      </c>
      <c r="D499" s="540" t="s">
        <v>68</v>
      </c>
      <c r="E499" s="540">
        <v>28</v>
      </c>
      <c r="F499" s="540">
        <v>480</v>
      </c>
      <c r="G499" s="540" t="s">
        <v>84</v>
      </c>
      <c r="H499" s="540" t="s">
        <v>139</v>
      </c>
      <c r="I499" s="540">
        <v>2</v>
      </c>
      <c r="J499" s="540">
        <v>500</v>
      </c>
      <c r="K499" s="540">
        <v>8000</v>
      </c>
      <c r="L499" s="540">
        <v>150</v>
      </c>
      <c r="M499" s="540" t="s">
        <v>483</v>
      </c>
      <c r="N499" s="540">
        <v>75</v>
      </c>
      <c r="O499" s="540">
        <v>75</v>
      </c>
      <c r="P499" s="540" t="s">
        <v>558</v>
      </c>
      <c r="Q499" s="540" t="s">
        <v>559</v>
      </c>
      <c r="R499" s="540" t="s">
        <v>540</v>
      </c>
      <c r="S499" s="551" t="s">
        <v>541</v>
      </c>
    </row>
    <row r="500" ht="30" customHeight="1" spans="1:19">
      <c r="A500" s="541"/>
      <c r="B500" s="541"/>
      <c r="C500" s="541"/>
      <c r="D500" s="540" t="s">
        <v>560</v>
      </c>
      <c r="E500" s="540">
        <v>216</v>
      </c>
      <c r="F500" s="540">
        <v>300</v>
      </c>
      <c r="G500" s="540" t="s">
        <v>84</v>
      </c>
      <c r="H500" s="551" t="s">
        <v>143</v>
      </c>
      <c r="I500" s="551">
        <v>4</v>
      </c>
      <c r="J500" s="551">
        <v>200</v>
      </c>
      <c r="K500" s="551">
        <v>5000</v>
      </c>
      <c r="L500" s="541"/>
      <c r="M500" s="541"/>
      <c r="N500" s="541"/>
      <c r="O500" s="541"/>
      <c r="P500" s="541"/>
      <c r="Q500" s="541"/>
      <c r="R500" s="541"/>
      <c r="S500" s="551"/>
    </row>
    <row r="501" ht="45" customHeight="1" spans="1:19">
      <c r="A501" s="542"/>
      <c r="B501" s="542"/>
      <c r="C501" s="542"/>
      <c r="D501" s="542"/>
      <c r="E501" s="542"/>
      <c r="F501" s="542"/>
      <c r="G501" s="542"/>
      <c r="H501" s="551" t="s">
        <v>144</v>
      </c>
      <c r="I501" s="551">
        <v>7</v>
      </c>
      <c r="J501" s="551">
        <v>100</v>
      </c>
      <c r="K501" s="551">
        <v>2500</v>
      </c>
      <c r="L501" s="542"/>
      <c r="M501" s="542"/>
      <c r="N501" s="542"/>
      <c r="O501" s="542"/>
      <c r="P501" s="542"/>
      <c r="Q501" s="542"/>
      <c r="R501" s="542"/>
      <c r="S501" s="551"/>
    </row>
    <row r="502" ht="30" customHeight="1" spans="1:19">
      <c r="A502" s="551">
        <v>78</v>
      </c>
      <c r="B502" s="551" t="s">
        <v>561</v>
      </c>
      <c r="C502" s="551" t="s">
        <v>562</v>
      </c>
      <c r="D502" s="551" t="s">
        <v>41</v>
      </c>
      <c r="E502" s="551">
        <v>184</v>
      </c>
      <c r="F502" s="551">
        <v>300</v>
      </c>
      <c r="G502" s="551" t="s">
        <v>26</v>
      </c>
      <c r="H502" s="551" t="s">
        <v>27</v>
      </c>
      <c r="I502" s="551">
        <v>1</v>
      </c>
      <c r="J502" s="551">
        <v>600</v>
      </c>
      <c r="K502" s="551" t="s">
        <v>563</v>
      </c>
      <c r="L502" s="540">
        <v>150</v>
      </c>
      <c r="M502" s="540" t="s">
        <v>483</v>
      </c>
      <c r="N502" s="540">
        <v>75</v>
      </c>
      <c r="O502" s="540">
        <v>75</v>
      </c>
      <c r="P502" s="540" t="s">
        <v>564</v>
      </c>
      <c r="Q502" s="540" t="s">
        <v>565</v>
      </c>
      <c r="R502" s="540" t="s">
        <v>540</v>
      </c>
      <c r="S502" s="551" t="s">
        <v>541</v>
      </c>
    </row>
    <row r="503" ht="24.95" customHeight="1" spans="1:19">
      <c r="A503" s="551"/>
      <c r="B503" s="551"/>
      <c r="C503" s="551"/>
      <c r="D503" s="551" t="s">
        <v>196</v>
      </c>
      <c r="E503" s="551">
        <v>131</v>
      </c>
      <c r="F503" s="551">
        <v>300</v>
      </c>
      <c r="G503" s="551" t="s">
        <v>26</v>
      </c>
      <c r="H503" s="551" t="s">
        <v>35</v>
      </c>
      <c r="I503" s="551">
        <v>5</v>
      </c>
      <c r="J503" s="551">
        <v>120</v>
      </c>
      <c r="K503" s="551" t="s">
        <v>566</v>
      </c>
      <c r="L503" s="541"/>
      <c r="M503" s="541"/>
      <c r="N503" s="541"/>
      <c r="O503" s="541"/>
      <c r="P503" s="541"/>
      <c r="Q503" s="541"/>
      <c r="R503" s="541"/>
      <c r="S503" s="551"/>
    </row>
    <row r="504" s="489" customFormat="1" ht="24.95" customHeight="1" spans="1:20">
      <c r="A504" s="551"/>
      <c r="B504" s="551"/>
      <c r="C504" s="551"/>
      <c r="D504" s="551" t="s">
        <v>52</v>
      </c>
      <c r="E504" s="551">
        <v>35</v>
      </c>
      <c r="F504" s="551">
        <v>480</v>
      </c>
      <c r="G504" s="551" t="s">
        <v>26</v>
      </c>
      <c r="H504" s="551" t="s">
        <v>37</v>
      </c>
      <c r="I504" s="551">
        <v>2</v>
      </c>
      <c r="J504" s="551">
        <v>60</v>
      </c>
      <c r="K504" s="551" t="s">
        <v>567</v>
      </c>
      <c r="L504" s="542"/>
      <c r="M504" s="542"/>
      <c r="N504" s="542"/>
      <c r="O504" s="542"/>
      <c r="P504" s="542"/>
      <c r="Q504" s="542"/>
      <c r="R504" s="542"/>
      <c r="S504" s="551"/>
      <c r="T504" s="494"/>
    </row>
    <row r="505" s="489" customFormat="1" ht="51.95" customHeight="1" spans="1:20">
      <c r="A505" s="540">
        <v>79</v>
      </c>
      <c r="B505" s="525" t="s">
        <v>568</v>
      </c>
      <c r="C505" s="525" t="s">
        <v>568</v>
      </c>
      <c r="D505" s="512" t="s">
        <v>142</v>
      </c>
      <c r="E505" s="512">
        <v>100</v>
      </c>
      <c r="F505" s="512">
        <v>399</v>
      </c>
      <c r="G505" s="512" t="s">
        <v>26</v>
      </c>
      <c r="H505" s="512" t="s">
        <v>139</v>
      </c>
      <c r="I505" s="512">
        <v>1</v>
      </c>
      <c r="J505" s="512">
        <v>1200</v>
      </c>
      <c r="K505" s="512">
        <v>12000</v>
      </c>
      <c r="L505" s="512" t="s">
        <v>569</v>
      </c>
      <c r="M505" s="512" t="s">
        <v>483</v>
      </c>
      <c r="N505" s="512">
        <v>75</v>
      </c>
      <c r="O505" s="512">
        <v>75</v>
      </c>
      <c r="P505" s="525" t="s">
        <v>570</v>
      </c>
      <c r="Q505" s="525" t="s">
        <v>571</v>
      </c>
      <c r="R505" s="525" t="s">
        <v>572</v>
      </c>
      <c r="S505" s="525" t="s">
        <v>573</v>
      </c>
      <c r="T505" s="494"/>
    </row>
    <row r="506" s="489" customFormat="1" ht="29.1" customHeight="1" spans="1:19">
      <c r="A506" s="526"/>
      <c r="B506" s="526"/>
      <c r="C506" s="526"/>
      <c r="D506" s="512" t="s">
        <v>41</v>
      </c>
      <c r="E506" s="512">
        <v>220</v>
      </c>
      <c r="F506" s="512">
        <v>399</v>
      </c>
      <c r="G506" s="512" t="s">
        <v>26</v>
      </c>
      <c r="H506" s="512" t="s">
        <v>143</v>
      </c>
      <c r="I506" s="512">
        <v>1</v>
      </c>
      <c r="J506" s="512">
        <v>600</v>
      </c>
      <c r="K506" s="512">
        <v>8000</v>
      </c>
      <c r="L506" s="512" t="s">
        <v>574</v>
      </c>
      <c r="M506" s="512" t="s">
        <v>483</v>
      </c>
      <c r="N506" s="512">
        <v>65</v>
      </c>
      <c r="O506" s="512">
        <v>65</v>
      </c>
      <c r="P506" s="526"/>
      <c r="Q506" s="526"/>
      <c r="R506" s="526"/>
      <c r="S506" s="526"/>
    </row>
    <row r="507" s="489" customFormat="1" ht="24.95" customHeight="1" spans="1:19">
      <c r="A507" s="526"/>
      <c r="B507" s="526"/>
      <c r="C507" s="526"/>
      <c r="D507" s="512"/>
      <c r="E507" s="512"/>
      <c r="F507" s="512"/>
      <c r="G507" s="512"/>
      <c r="H507" s="512" t="s">
        <v>144</v>
      </c>
      <c r="I507" s="512">
        <v>1</v>
      </c>
      <c r="J507" s="512">
        <v>320</v>
      </c>
      <c r="K507" s="512">
        <v>4800</v>
      </c>
      <c r="L507" s="512"/>
      <c r="M507" s="512"/>
      <c r="N507" s="512"/>
      <c r="O507" s="512"/>
      <c r="P507" s="526"/>
      <c r="Q507" s="526"/>
      <c r="R507" s="526"/>
      <c r="S507" s="526"/>
    </row>
    <row r="508" s="489" customFormat="1" ht="36" customHeight="1" spans="1:19">
      <c r="A508" s="527"/>
      <c r="B508" s="527"/>
      <c r="C508" s="527"/>
      <c r="D508" s="512"/>
      <c r="E508" s="512"/>
      <c r="F508" s="512"/>
      <c r="G508" s="512"/>
      <c r="H508" s="512" t="s">
        <v>144</v>
      </c>
      <c r="I508" s="512">
        <v>12</v>
      </c>
      <c r="J508" s="512">
        <v>15</v>
      </c>
      <c r="K508" s="512">
        <v>960</v>
      </c>
      <c r="L508" s="512"/>
      <c r="M508" s="512"/>
      <c r="N508" s="512"/>
      <c r="O508" s="512"/>
      <c r="P508" s="527"/>
      <c r="Q508" s="527"/>
      <c r="R508" s="526"/>
      <c r="S508" s="526"/>
    </row>
    <row r="509" s="489" customFormat="1" ht="29.1" customHeight="1" spans="1:19">
      <c r="A509" s="540">
        <v>80</v>
      </c>
      <c r="B509" s="525" t="s">
        <v>575</v>
      </c>
      <c r="C509" s="525" t="s">
        <v>575</v>
      </c>
      <c r="D509" s="512" t="s">
        <v>142</v>
      </c>
      <c r="E509" s="512">
        <v>85</v>
      </c>
      <c r="F509" s="512">
        <v>350</v>
      </c>
      <c r="G509" s="512" t="s">
        <v>26</v>
      </c>
      <c r="H509" s="512" t="s">
        <v>139</v>
      </c>
      <c r="I509" s="512">
        <v>1</v>
      </c>
      <c r="J509" s="512">
        <v>200</v>
      </c>
      <c r="K509" s="512">
        <v>4000</v>
      </c>
      <c r="L509" s="512" t="s">
        <v>569</v>
      </c>
      <c r="M509" s="512" t="s">
        <v>483</v>
      </c>
      <c r="N509" s="512">
        <v>70</v>
      </c>
      <c r="O509" s="512">
        <v>80</v>
      </c>
      <c r="P509" s="525" t="s">
        <v>576</v>
      </c>
      <c r="Q509" s="525" t="s">
        <v>577</v>
      </c>
      <c r="R509" s="526"/>
      <c r="S509" s="526"/>
    </row>
    <row r="510" s="489" customFormat="1" ht="24.95" customHeight="1" spans="1:19">
      <c r="A510" s="526"/>
      <c r="B510" s="526"/>
      <c r="C510" s="526"/>
      <c r="D510" s="512" t="s">
        <v>41</v>
      </c>
      <c r="E510" s="512">
        <v>40</v>
      </c>
      <c r="F510" s="512">
        <v>350</v>
      </c>
      <c r="G510" s="512" t="s">
        <v>26</v>
      </c>
      <c r="H510" s="512" t="s">
        <v>143</v>
      </c>
      <c r="I510" s="512">
        <v>6</v>
      </c>
      <c r="J510" s="512">
        <v>70</v>
      </c>
      <c r="K510" s="512">
        <v>1800</v>
      </c>
      <c r="L510" s="512" t="s">
        <v>574</v>
      </c>
      <c r="M510" s="512" t="s">
        <v>483</v>
      </c>
      <c r="N510" s="512">
        <v>60</v>
      </c>
      <c r="O510" s="512">
        <v>70</v>
      </c>
      <c r="P510" s="526"/>
      <c r="Q510" s="526"/>
      <c r="R510" s="526"/>
      <c r="S510" s="526"/>
    </row>
    <row r="511" s="489" customFormat="1" ht="30" customHeight="1" spans="1:19">
      <c r="A511" s="526"/>
      <c r="B511" s="526"/>
      <c r="C511" s="526"/>
      <c r="D511" s="512"/>
      <c r="E511" s="512"/>
      <c r="F511" s="512"/>
      <c r="G511" s="512"/>
      <c r="H511" s="512" t="s">
        <v>144</v>
      </c>
      <c r="I511" s="512">
        <v>2</v>
      </c>
      <c r="J511" s="512">
        <v>20</v>
      </c>
      <c r="K511" s="512">
        <v>900</v>
      </c>
      <c r="L511" s="512"/>
      <c r="M511" s="512"/>
      <c r="N511" s="512"/>
      <c r="O511" s="512"/>
      <c r="P511" s="526"/>
      <c r="Q511" s="526"/>
      <c r="R511" s="526"/>
      <c r="S511" s="526"/>
    </row>
    <row r="512" s="489" customFormat="1" ht="24.95" customHeight="1" spans="1:19">
      <c r="A512" s="527"/>
      <c r="B512" s="527"/>
      <c r="C512" s="527"/>
      <c r="D512" s="512"/>
      <c r="E512" s="512"/>
      <c r="F512" s="512"/>
      <c r="G512" s="512"/>
      <c r="H512" s="512" t="s">
        <v>143</v>
      </c>
      <c r="I512" s="512">
        <v>1</v>
      </c>
      <c r="J512" s="512">
        <v>150</v>
      </c>
      <c r="K512" s="512">
        <v>2800</v>
      </c>
      <c r="L512" s="512"/>
      <c r="M512" s="512"/>
      <c r="N512" s="512"/>
      <c r="O512" s="512"/>
      <c r="P512" s="527"/>
      <c r="Q512" s="527"/>
      <c r="R512" s="526"/>
      <c r="S512" s="526"/>
    </row>
    <row r="513" ht="42" customHeight="1" spans="1:19">
      <c r="A513" s="540">
        <v>81</v>
      </c>
      <c r="B513" s="525" t="s">
        <v>578</v>
      </c>
      <c r="C513" s="525" t="s">
        <v>578</v>
      </c>
      <c r="D513" s="512" t="s">
        <v>142</v>
      </c>
      <c r="E513" s="512">
        <v>45</v>
      </c>
      <c r="F513" s="512">
        <v>298</v>
      </c>
      <c r="G513" s="512" t="s">
        <v>26</v>
      </c>
      <c r="H513" s="512" t="s">
        <v>139</v>
      </c>
      <c r="I513" s="512">
        <v>1</v>
      </c>
      <c r="J513" s="512">
        <v>550</v>
      </c>
      <c r="K513" s="512">
        <v>5000</v>
      </c>
      <c r="L513" s="512" t="s">
        <v>569</v>
      </c>
      <c r="M513" s="512" t="s">
        <v>483</v>
      </c>
      <c r="N513" s="512">
        <v>70</v>
      </c>
      <c r="O513" s="512">
        <v>80</v>
      </c>
      <c r="P513" s="525" t="s">
        <v>579</v>
      </c>
      <c r="Q513" s="525">
        <v>86976777</v>
      </c>
      <c r="R513" s="526"/>
      <c r="S513" s="526"/>
    </row>
    <row r="514" ht="42" customHeight="1" spans="1:19">
      <c r="A514" s="526"/>
      <c r="B514" s="526"/>
      <c r="C514" s="526"/>
      <c r="D514" s="512" t="s">
        <v>41</v>
      </c>
      <c r="E514" s="512">
        <v>45</v>
      </c>
      <c r="F514" s="512">
        <v>298</v>
      </c>
      <c r="G514" s="512" t="s">
        <v>26</v>
      </c>
      <c r="H514" s="512" t="s">
        <v>143</v>
      </c>
      <c r="I514" s="512">
        <v>2</v>
      </c>
      <c r="J514" s="512">
        <v>230</v>
      </c>
      <c r="K514" s="512">
        <v>1300</v>
      </c>
      <c r="L514" s="512" t="s">
        <v>574</v>
      </c>
      <c r="M514" s="512" t="s">
        <v>483</v>
      </c>
      <c r="N514" s="512">
        <v>60</v>
      </c>
      <c r="O514" s="512">
        <v>70</v>
      </c>
      <c r="P514" s="526"/>
      <c r="Q514" s="526"/>
      <c r="R514" s="526"/>
      <c r="S514" s="526"/>
    </row>
    <row r="515" ht="27" customHeight="1" spans="1:19">
      <c r="A515" s="527"/>
      <c r="B515" s="527"/>
      <c r="C515" s="527"/>
      <c r="D515" s="512" t="s">
        <v>39</v>
      </c>
      <c r="E515" s="512">
        <v>5</v>
      </c>
      <c r="F515" s="512">
        <v>398</v>
      </c>
      <c r="G515" s="512" t="s">
        <v>26</v>
      </c>
      <c r="H515" s="512" t="s">
        <v>144</v>
      </c>
      <c r="I515" s="512">
        <v>1</v>
      </c>
      <c r="J515" s="512">
        <v>150</v>
      </c>
      <c r="K515" s="512">
        <v>800</v>
      </c>
      <c r="L515" s="512"/>
      <c r="M515" s="512"/>
      <c r="N515" s="512"/>
      <c r="O515" s="512"/>
      <c r="P515" s="527"/>
      <c r="Q515" s="527"/>
      <c r="R515" s="526"/>
      <c r="S515" s="526"/>
    </row>
    <row r="516" ht="27" customHeight="1" spans="1:19">
      <c r="A516" s="540">
        <v>82</v>
      </c>
      <c r="B516" s="525" t="s">
        <v>580</v>
      </c>
      <c r="C516" s="525" t="s">
        <v>580</v>
      </c>
      <c r="D516" s="512" t="s">
        <v>581</v>
      </c>
      <c r="E516" s="512">
        <v>95</v>
      </c>
      <c r="F516" s="512">
        <v>358</v>
      </c>
      <c r="G516" s="512" t="s">
        <v>26</v>
      </c>
      <c r="H516" s="512" t="s">
        <v>582</v>
      </c>
      <c r="I516" s="512">
        <v>1</v>
      </c>
      <c r="J516" s="512" t="s">
        <v>583</v>
      </c>
      <c r="K516" s="512">
        <v>7500</v>
      </c>
      <c r="L516" s="512" t="s">
        <v>569</v>
      </c>
      <c r="M516" s="512" t="s">
        <v>483</v>
      </c>
      <c r="N516" s="512">
        <v>70</v>
      </c>
      <c r="O516" s="512">
        <v>80</v>
      </c>
      <c r="P516" s="525" t="s">
        <v>584</v>
      </c>
      <c r="Q516" s="525" t="s">
        <v>585</v>
      </c>
      <c r="R516" s="526"/>
      <c r="S516" s="526"/>
    </row>
    <row r="517" ht="27" customHeight="1" spans="1:19">
      <c r="A517" s="526"/>
      <c r="B517" s="526"/>
      <c r="C517" s="526"/>
      <c r="D517" s="512" t="s">
        <v>586</v>
      </c>
      <c r="E517" s="512">
        <v>25</v>
      </c>
      <c r="F517" s="512">
        <v>358</v>
      </c>
      <c r="G517" s="512" t="s">
        <v>26</v>
      </c>
      <c r="H517" s="512" t="s">
        <v>139</v>
      </c>
      <c r="I517" s="512">
        <v>1</v>
      </c>
      <c r="J517" s="512" t="s">
        <v>587</v>
      </c>
      <c r="K517" s="512">
        <v>3500</v>
      </c>
      <c r="L517" s="512" t="s">
        <v>574</v>
      </c>
      <c r="M517" s="512" t="s">
        <v>483</v>
      </c>
      <c r="N517" s="512">
        <v>60</v>
      </c>
      <c r="O517" s="512">
        <v>70</v>
      </c>
      <c r="P517" s="526"/>
      <c r="Q517" s="526"/>
      <c r="R517" s="526"/>
      <c r="S517" s="526"/>
    </row>
    <row r="518" ht="27" customHeight="1" spans="1:19">
      <c r="A518" s="526"/>
      <c r="B518" s="526"/>
      <c r="C518" s="526"/>
      <c r="D518" s="512" t="s">
        <v>588</v>
      </c>
      <c r="E518" s="512">
        <v>25</v>
      </c>
      <c r="F518" s="512">
        <v>358</v>
      </c>
      <c r="G518" s="512" t="s">
        <v>26</v>
      </c>
      <c r="H518" s="512" t="s">
        <v>143</v>
      </c>
      <c r="I518" s="512">
        <v>1</v>
      </c>
      <c r="J518" s="512" t="s">
        <v>589</v>
      </c>
      <c r="K518" s="512">
        <v>2200</v>
      </c>
      <c r="L518" s="512"/>
      <c r="M518" s="512"/>
      <c r="N518" s="512"/>
      <c r="O518" s="512"/>
      <c r="P518" s="526"/>
      <c r="Q518" s="526"/>
      <c r="R518" s="526"/>
      <c r="S518" s="526"/>
    </row>
    <row r="519" ht="42.95" customHeight="1" spans="1:19">
      <c r="A519" s="526"/>
      <c r="B519" s="526"/>
      <c r="C519" s="526"/>
      <c r="D519" s="512" t="s">
        <v>590</v>
      </c>
      <c r="E519" s="512">
        <v>60</v>
      </c>
      <c r="F519" s="512">
        <v>358</v>
      </c>
      <c r="G519" s="512" t="s">
        <v>26</v>
      </c>
      <c r="H519" s="512" t="s">
        <v>591</v>
      </c>
      <c r="I519" s="512">
        <v>6</v>
      </c>
      <c r="J519" s="512" t="s">
        <v>592</v>
      </c>
      <c r="K519" s="512">
        <v>1200</v>
      </c>
      <c r="L519" s="512"/>
      <c r="M519" s="512"/>
      <c r="N519" s="512"/>
      <c r="O519" s="512"/>
      <c r="P519" s="526"/>
      <c r="Q519" s="526"/>
      <c r="R519" s="526"/>
      <c r="S519" s="526"/>
    </row>
    <row r="520" ht="30" customHeight="1" spans="1:19">
      <c r="A520" s="527"/>
      <c r="B520" s="527"/>
      <c r="C520" s="527"/>
      <c r="D520" s="512"/>
      <c r="E520" s="512"/>
      <c r="F520" s="512"/>
      <c r="G520" s="512"/>
      <c r="H520" s="512" t="s">
        <v>144</v>
      </c>
      <c r="I520" s="512">
        <v>9</v>
      </c>
      <c r="J520" s="512" t="s">
        <v>593</v>
      </c>
      <c r="K520" s="512">
        <v>800</v>
      </c>
      <c r="L520" s="512"/>
      <c r="M520" s="512"/>
      <c r="N520" s="512"/>
      <c r="O520" s="512"/>
      <c r="P520" s="527"/>
      <c r="Q520" s="527"/>
      <c r="R520" s="526"/>
      <c r="S520" s="526"/>
    </row>
    <row r="521" ht="30" customHeight="1" spans="1:19">
      <c r="A521" s="540">
        <v>83</v>
      </c>
      <c r="B521" s="525" t="s">
        <v>594</v>
      </c>
      <c r="C521" s="525" t="s">
        <v>594</v>
      </c>
      <c r="D521" s="512" t="s">
        <v>142</v>
      </c>
      <c r="E521" s="512">
        <v>142</v>
      </c>
      <c r="F521" s="512">
        <v>258</v>
      </c>
      <c r="G521" s="512" t="s">
        <v>26</v>
      </c>
      <c r="H521" s="512" t="s">
        <v>139</v>
      </c>
      <c r="I521" s="512">
        <v>1</v>
      </c>
      <c r="J521" s="512" t="s">
        <v>595</v>
      </c>
      <c r="K521" s="512">
        <v>3000</v>
      </c>
      <c r="L521" s="512" t="s">
        <v>569</v>
      </c>
      <c r="M521" s="512" t="s">
        <v>483</v>
      </c>
      <c r="N521" s="512">
        <v>60</v>
      </c>
      <c r="O521" s="512">
        <v>70</v>
      </c>
      <c r="P521" s="525" t="s">
        <v>596</v>
      </c>
      <c r="Q521" s="525">
        <v>85156666</v>
      </c>
      <c r="R521" s="526"/>
      <c r="S521" s="526"/>
    </row>
    <row r="522" s="489" customFormat="1" ht="27.95" customHeight="1" spans="1:19">
      <c r="A522" s="526"/>
      <c r="B522" s="526"/>
      <c r="C522" s="526"/>
      <c r="D522" s="512" t="s">
        <v>597</v>
      </c>
      <c r="E522" s="512">
        <v>64</v>
      </c>
      <c r="F522" s="512">
        <v>258</v>
      </c>
      <c r="G522" s="512" t="s">
        <v>26</v>
      </c>
      <c r="H522" s="512" t="s">
        <v>139</v>
      </c>
      <c r="I522" s="512">
        <v>1</v>
      </c>
      <c r="J522" s="512" t="s">
        <v>598</v>
      </c>
      <c r="K522" s="512">
        <v>2000</v>
      </c>
      <c r="L522" s="512" t="s">
        <v>574</v>
      </c>
      <c r="M522" s="512" t="s">
        <v>483</v>
      </c>
      <c r="N522" s="512">
        <v>50</v>
      </c>
      <c r="O522" s="512">
        <v>60</v>
      </c>
      <c r="P522" s="526"/>
      <c r="Q522" s="526"/>
      <c r="R522" s="526"/>
      <c r="S522" s="526"/>
    </row>
    <row r="523" s="489" customFormat="1" ht="33" customHeight="1" spans="1:19">
      <c r="A523" s="526"/>
      <c r="B523" s="526"/>
      <c r="C523" s="526"/>
      <c r="D523" s="512"/>
      <c r="E523" s="512"/>
      <c r="F523" s="512"/>
      <c r="G523" s="512"/>
      <c r="H523" s="512" t="s">
        <v>139</v>
      </c>
      <c r="I523" s="512">
        <v>1</v>
      </c>
      <c r="J523" s="512" t="s">
        <v>599</v>
      </c>
      <c r="K523" s="512">
        <v>1500</v>
      </c>
      <c r="L523" s="512"/>
      <c r="M523" s="512"/>
      <c r="N523" s="512"/>
      <c r="O523" s="512"/>
      <c r="P523" s="526"/>
      <c r="Q523" s="526"/>
      <c r="R523" s="526"/>
      <c r="S523" s="526"/>
    </row>
    <row r="524" s="489" customFormat="1" ht="24.95" customHeight="1" spans="1:19">
      <c r="A524" s="526"/>
      <c r="B524" s="526"/>
      <c r="C524" s="526"/>
      <c r="D524" s="512"/>
      <c r="E524" s="512"/>
      <c r="F524" s="512"/>
      <c r="G524" s="512"/>
      <c r="H524" s="512" t="s">
        <v>144</v>
      </c>
      <c r="I524" s="512">
        <v>1</v>
      </c>
      <c r="J524" s="512" t="s">
        <v>600</v>
      </c>
      <c r="K524" s="512">
        <v>800</v>
      </c>
      <c r="L524" s="512"/>
      <c r="M524" s="512"/>
      <c r="N524" s="512"/>
      <c r="O524" s="512"/>
      <c r="P524" s="526"/>
      <c r="Q524" s="526"/>
      <c r="R524" s="526"/>
      <c r="S524" s="526"/>
    </row>
    <row r="525" s="489" customFormat="1" ht="24.95" customHeight="1" spans="1:19">
      <c r="A525" s="526"/>
      <c r="B525" s="526"/>
      <c r="C525" s="526"/>
      <c r="D525" s="512"/>
      <c r="E525" s="512"/>
      <c r="F525" s="512"/>
      <c r="G525" s="512"/>
      <c r="H525" s="512" t="s">
        <v>144</v>
      </c>
      <c r="I525" s="512">
        <v>1</v>
      </c>
      <c r="J525" s="512" t="s">
        <v>601</v>
      </c>
      <c r="K525" s="512">
        <v>500</v>
      </c>
      <c r="L525" s="512"/>
      <c r="M525" s="512"/>
      <c r="N525" s="512"/>
      <c r="O525" s="512"/>
      <c r="P525" s="526"/>
      <c r="Q525" s="526"/>
      <c r="R525" s="526"/>
      <c r="S525" s="526"/>
    </row>
    <row r="526" s="489" customFormat="1" ht="24.95" customHeight="1" spans="1:19">
      <c r="A526" s="527"/>
      <c r="B526" s="527"/>
      <c r="C526" s="527"/>
      <c r="D526" s="576"/>
      <c r="E526" s="576"/>
      <c r="F526" s="576"/>
      <c r="G526" s="576"/>
      <c r="H526" s="512" t="s">
        <v>144</v>
      </c>
      <c r="I526" s="512">
        <v>1</v>
      </c>
      <c r="J526" s="512" t="s">
        <v>601</v>
      </c>
      <c r="K526" s="512">
        <v>350</v>
      </c>
      <c r="L526" s="576"/>
      <c r="M526" s="576"/>
      <c r="N526" s="576"/>
      <c r="O526" s="576"/>
      <c r="P526" s="527"/>
      <c r="Q526" s="527"/>
      <c r="R526" s="526"/>
      <c r="S526" s="526"/>
    </row>
    <row r="527" s="489" customFormat="1" ht="24.95" customHeight="1" spans="1:19">
      <c r="A527" s="540">
        <v>84</v>
      </c>
      <c r="B527" s="525" t="s">
        <v>602</v>
      </c>
      <c r="C527" s="525" t="s">
        <v>602</v>
      </c>
      <c r="D527" s="46" t="s">
        <v>142</v>
      </c>
      <c r="E527" s="46">
        <v>137</v>
      </c>
      <c r="F527" s="46">
        <v>400</v>
      </c>
      <c r="G527" s="46" t="s">
        <v>26</v>
      </c>
      <c r="H527" s="46" t="s">
        <v>139</v>
      </c>
      <c r="I527" s="46">
        <v>2</v>
      </c>
      <c r="J527" s="46">
        <v>800</v>
      </c>
      <c r="K527" s="46">
        <v>9600</v>
      </c>
      <c r="L527" s="46" t="s">
        <v>569</v>
      </c>
      <c r="M527" s="46" t="s">
        <v>483</v>
      </c>
      <c r="N527" s="46">
        <v>75</v>
      </c>
      <c r="O527" s="46">
        <v>75</v>
      </c>
      <c r="P527" s="525" t="s">
        <v>603</v>
      </c>
      <c r="Q527" s="525">
        <v>85344003</v>
      </c>
      <c r="R527" s="526"/>
      <c r="S527" s="526"/>
    </row>
    <row r="528" s="489" customFormat="1" ht="29.1" customHeight="1" spans="1:19">
      <c r="A528" s="541"/>
      <c r="B528" s="526"/>
      <c r="C528" s="526"/>
      <c r="D528" s="46" t="s">
        <v>597</v>
      </c>
      <c r="E528" s="46">
        <v>92</v>
      </c>
      <c r="F528" s="46">
        <v>400</v>
      </c>
      <c r="G528" s="46" t="s">
        <v>26</v>
      </c>
      <c r="H528" s="46" t="s">
        <v>139</v>
      </c>
      <c r="I528" s="46">
        <v>4</v>
      </c>
      <c r="J528" s="46">
        <v>400</v>
      </c>
      <c r="K528" s="46">
        <v>4800</v>
      </c>
      <c r="L528" s="46" t="s">
        <v>574</v>
      </c>
      <c r="M528" s="46" t="s">
        <v>483</v>
      </c>
      <c r="N528" s="46">
        <v>65</v>
      </c>
      <c r="O528" s="46">
        <v>65</v>
      </c>
      <c r="P528" s="526"/>
      <c r="Q528" s="526"/>
      <c r="R528" s="526"/>
      <c r="S528" s="526"/>
    </row>
    <row r="529" s="489" customFormat="1" ht="29.1" customHeight="1" spans="1:19">
      <c r="A529" s="541"/>
      <c r="B529" s="526"/>
      <c r="C529" s="526"/>
      <c r="D529" s="46"/>
      <c r="E529" s="46"/>
      <c r="F529" s="46"/>
      <c r="G529" s="46"/>
      <c r="H529" s="46" t="s">
        <v>143</v>
      </c>
      <c r="I529" s="46">
        <v>3</v>
      </c>
      <c r="J529" s="46">
        <v>250</v>
      </c>
      <c r="K529" s="46">
        <v>2400</v>
      </c>
      <c r="L529" s="46"/>
      <c r="M529" s="46"/>
      <c r="N529" s="46"/>
      <c r="O529" s="46"/>
      <c r="P529" s="526"/>
      <c r="Q529" s="526"/>
      <c r="R529" s="526"/>
      <c r="S529" s="526"/>
    </row>
    <row r="530" s="489" customFormat="1" ht="29.1" customHeight="1" spans="1:19">
      <c r="A530" s="541"/>
      <c r="B530" s="526"/>
      <c r="C530" s="526"/>
      <c r="D530" s="46"/>
      <c r="E530" s="46"/>
      <c r="F530" s="46"/>
      <c r="G530" s="46"/>
      <c r="H530" s="46" t="s">
        <v>143</v>
      </c>
      <c r="I530" s="46">
        <v>1</v>
      </c>
      <c r="J530" s="46">
        <v>100</v>
      </c>
      <c r="K530" s="46">
        <v>1600</v>
      </c>
      <c r="L530" s="46"/>
      <c r="M530" s="46"/>
      <c r="N530" s="46"/>
      <c r="O530" s="46"/>
      <c r="P530" s="526"/>
      <c r="Q530" s="526"/>
      <c r="R530" s="526"/>
      <c r="S530" s="526"/>
    </row>
    <row r="531" s="489" customFormat="1" ht="29.1" customHeight="1" spans="1:19">
      <c r="A531" s="542"/>
      <c r="B531" s="527"/>
      <c r="C531" s="527"/>
      <c r="D531" s="46"/>
      <c r="E531" s="46"/>
      <c r="F531" s="46"/>
      <c r="G531" s="46"/>
      <c r="H531" s="46" t="s">
        <v>144</v>
      </c>
      <c r="I531" s="46">
        <v>2</v>
      </c>
      <c r="J531" s="46">
        <v>30</v>
      </c>
      <c r="K531" s="46">
        <v>640</v>
      </c>
      <c r="L531" s="46"/>
      <c r="M531" s="46"/>
      <c r="N531" s="46"/>
      <c r="O531" s="46"/>
      <c r="P531" s="527"/>
      <c r="Q531" s="527"/>
      <c r="R531" s="526"/>
      <c r="S531" s="526"/>
    </row>
    <row r="532" ht="38.45" customHeight="1" spans="1:19">
      <c r="A532" s="540">
        <v>85</v>
      </c>
      <c r="B532" s="525" t="s">
        <v>604</v>
      </c>
      <c r="C532" s="525" t="s">
        <v>604</v>
      </c>
      <c r="D532" s="592" t="s">
        <v>605</v>
      </c>
      <c r="E532" s="46">
        <v>32</v>
      </c>
      <c r="F532" s="46">
        <v>328</v>
      </c>
      <c r="G532" s="46" t="s">
        <v>26</v>
      </c>
      <c r="H532" s="46" t="s">
        <v>139</v>
      </c>
      <c r="I532" s="46">
        <v>1</v>
      </c>
      <c r="J532" s="46">
        <v>1000</v>
      </c>
      <c r="K532" s="46">
        <v>6500</v>
      </c>
      <c r="L532" s="46" t="s">
        <v>569</v>
      </c>
      <c r="M532" s="46" t="s">
        <v>483</v>
      </c>
      <c r="N532" s="46">
        <v>60</v>
      </c>
      <c r="O532" s="46">
        <v>80</v>
      </c>
      <c r="P532" s="525" t="s">
        <v>606</v>
      </c>
      <c r="Q532" s="525">
        <v>62777777</v>
      </c>
      <c r="R532" s="526"/>
      <c r="S532" s="526"/>
    </row>
    <row r="533" ht="38.45" customHeight="1" spans="1:19">
      <c r="A533" s="526"/>
      <c r="B533" s="526"/>
      <c r="C533" s="526"/>
      <c r="D533" s="592" t="s">
        <v>607</v>
      </c>
      <c r="E533" s="46">
        <v>21</v>
      </c>
      <c r="F533" s="46">
        <v>378</v>
      </c>
      <c r="G533" s="46" t="s">
        <v>26</v>
      </c>
      <c r="H533" s="46" t="s">
        <v>139</v>
      </c>
      <c r="I533" s="46">
        <v>3</v>
      </c>
      <c r="J533" s="46">
        <v>400</v>
      </c>
      <c r="K533" s="46">
        <v>2500</v>
      </c>
      <c r="L533" s="46" t="s">
        <v>574</v>
      </c>
      <c r="M533" s="46" t="s">
        <v>483</v>
      </c>
      <c r="N533" s="46">
        <v>50</v>
      </c>
      <c r="O533" s="46">
        <v>70</v>
      </c>
      <c r="P533" s="526"/>
      <c r="Q533" s="526"/>
      <c r="R533" s="526"/>
      <c r="S533" s="526"/>
    </row>
    <row r="534" ht="38.45" customHeight="1" spans="1:19">
      <c r="A534" s="526"/>
      <c r="B534" s="526"/>
      <c r="C534" s="526"/>
      <c r="D534" s="592" t="s">
        <v>608</v>
      </c>
      <c r="E534" s="46">
        <v>25</v>
      </c>
      <c r="F534" s="46">
        <v>398</v>
      </c>
      <c r="G534" s="46" t="s">
        <v>26</v>
      </c>
      <c r="H534" s="46" t="s">
        <v>143</v>
      </c>
      <c r="I534" s="46">
        <v>2</v>
      </c>
      <c r="J534" s="46">
        <v>200</v>
      </c>
      <c r="K534" s="46">
        <v>1900</v>
      </c>
      <c r="L534" s="46"/>
      <c r="M534" s="46"/>
      <c r="N534" s="46"/>
      <c r="O534" s="46"/>
      <c r="P534" s="526"/>
      <c r="Q534" s="526"/>
      <c r="R534" s="526"/>
      <c r="S534" s="526"/>
    </row>
    <row r="535" ht="23.1" customHeight="1" spans="1:19">
      <c r="A535" s="526"/>
      <c r="B535" s="526"/>
      <c r="C535" s="526"/>
      <c r="D535" s="592" t="s">
        <v>609</v>
      </c>
      <c r="E535" s="46">
        <v>42</v>
      </c>
      <c r="F535" s="46">
        <v>328</v>
      </c>
      <c r="G535" s="46" t="s">
        <v>26</v>
      </c>
      <c r="H535" s="46" t="s">
        <v>143</v>
      </c>
      <c r="I535" s="46">
        <v>1</v>
      </c>
      <c r="J535" s="46">
        <v>100</v>
      </c>
      <c r="K535" s="46">
        <v>1250</v>
      </c>
      <c r="L535" s="46"/>
      <c r="M535" s="46"/>
      <c r="N535" s="46"/>
      <c r="O535" s="46"/>
      <c r="P535" s="526"/>
      <c r="Q535" s="526"/>
      <c r="R535" s="526"/>
      <c r="S535" s="526"/>
    </row>
    <row r="536" ht="23.1" customHeight="1" spans="1:19">
      <c r="A536" s="526"/>
      <c r="B536" s="526"/>
      <c r="C536" s="526"/>
      <c r="D536" s="592" t="s">
        <v>610</v>
      </c>
      <c r="E536" s="46">
        <v>48</v>
      </c>
      <c r="F536" s="46">
        <v>378</v>
      </c>
      <c r="G536" s="46" t="s">
        <v>26</v>
      </c>
      <c r="H536" s="46" t="s">
        <v>144</v>
      </c>
      <c r="I536" s="46">
        <v>4</v>
      </c>
      <c r="J536" s="46">
        <v>50</v>
      </c>
      <c r="K536" s="46">
        <v>1000</v>
      </c>
      <c r="L536" s="46"/>
      <c r="M536" s="46"/>
      <c r="N536" s="46"/>
      <c r="O536" s="46"/>
      <c r="P536" s="526"/>
      <c r="Q536" s="526"/>
      <c r="R536" s="526"/>
      <c r="S536" s="526"/>
    </row>
    <row r="537" ht="23.1" customHeight="1" spans="1:19">
      <c r="A537" s="526"/>
      <c r="B537" s="526"/>
      <c r="C537" s="526"/>
      <c r="D537" s="592" t="s">
        <v>331</v>
      </c>
      <c r="E537" s="46">
        <v>32</v>
      </c>
      <c r="F537" s="46">
        <v>398</v>
      </c>
      <c r="G537" s="46" t="s">
        <v>26</v>
      </c>
      <c r="H537" s="46"/>
      <c r="I537" s="46"/>
      <c r="J537" s="46"/>
      <c r="K537" s="46"/>
      <c r="L537" s="46"/>
      <c r="M537" s="46"/>
      <c r="N537" s="46"/>
      <c r="O537" s="46"/>
      <c r="P537" s="527"/>
      <c r="Q537" s="527"/>
      <c r="R537" s="526"/>
      <c r="S537" s="526"/>
    </row>
    <row r="538" ht="23.1" customHeight="1" spans="1:19">
      <c r="A538" s="540">
        <v>86</v>
      </c>
      <c r="B538" s="525" t="s">
        <v>611</v>
      </c>
      <c r="C538" s="525" t="s">
        <v>611</v>
      </c>
      <c r="D538" s="592" t="s">
        <v>54</v>
      </c>
      <c r="E538" s="46">
        <v>30</v>
      </c>
      <c r="F538" s="46">
        <v>348</v>
      </c>
      <c r="G538" s="46" t="s">
        <v>26</v>
      </c>
      <c r="H538" s="46" t="s">
        <v>144</v>
      </c>
      <c r="I538" s="46">
        <v>1</v>
      </c>
      <c r="J538" s="46">
        <v>80</v>
      </c>
      <c r="K538" s="46">
        <v>880</v>
      </c>
      <c r="L538" s="46" t="s">
        <v>569</v>
      </c>
      <c r="M538" s="46" t="s">
        <v>483</v>
      </c>
      <c r="N538" s="46">
        <v>68</v>
      </c>
      <c r="O538" s="46">
        <v>68</v>
      </c>
      <c r="P538" s="525" t="s">
        <v>612</v>
      </c>
      <c r="Q538" s="525" t="s">
        <v>613</v>
      </c>
      <c r="R538" s="526"/>
      <c r="S538" s="526"/>
    </row>
    <row r="539" ht="23.1" customHeight="1" spans="1:19">
      <c r="A539" s="527"/>
      <c r="B539" s="527"/>
      <c r="C539" s="527"/>
      <c r="D539" s="592" t="s">
        <v>63</v>
      </c>
      <c r="E539" s="46">
        <v>30</v>
      </c>
      <c r="F539" s="46">
        <v>348</v>
      </c>
      <c r="G539" s="46" t="s">
        <v>26</v>
      </c>
      <c r="H539" s="46" t="s">
        <v>144</v>
      </c>
      <c r="I539" s="46">
        <v>1</v>
      </c>
      <c r="J539" s="46">
        <v>50</v>
      </c>
      <c r="K539" s="46">
        <v>580</v>
      </c>
      <c r="L539" s="46" t="s">
        <v>574</v>
      </c>
      <c r="M539" s="46" t="s">
        <v>483</v>
      </c>
      <c r="N539" s="46">
        <v>58</v>
      </c>
      <c r="O539" s="46">
        <v>58</v>
      </c>
      <c r="P539" s="527"/>
      <c r="Q539" s="527"/>
      <c r="R539" s="526"/>
      <c r="S539" s="526"/>
    </row>
    <row r="540" ht="23.1" customHeight="1" spans="1:19">
      <c r="A540" s="540">
        <v>87</v>
      </c>
      <c r="B540" s="587" t="s">
        <v>614</v>
      </c>
      <c r="C540" s="587" t="s">
        <v>614</v>
      </c>
      <c r="D540" s="588" t="s">
        <v>41</v>
      </c>
      <c r="E540" s="588">
        <v>22</v>
      </c>
      <c r="F540" s="588">
        <v>288</v>
      </c>
      <c r="G540" s="588" t="s">
        <v>26</v>
      </c>
      <c r="H540" s="588" t="s">
        <v>27</v>
      </c>
      <c r="I540" s="588">
        <v>1</v>
      </c>
      <c r="J540" s="588">
        <v>360</v>
      </c>
      <c r="K540" s="588">
        <v>2794</v>
      </c>
      <c r="L540" s="586">
        <v>130</v>
      </c>
      <c r="M540" s="588" t="s">
        <v>95</v>
      </c>
      <c r="N540" s="588">
        <v>65</v>
      </c>
      <c r="O540" s="588">
        <v>65</v>
      </c>
      <c r="P540" s="590" t="s">
        <v>615</v>
      </c>
      <c r="Q540" s="534" t="s">
        <v>616</v>
      </c>
      <c r="R540" s="506" t="s">
        <v>617</v>
      </c>
      <c r="S540" s="506" t="s">
        <v>618</v>
      </c>
    </row>
    <row r="541" ht="23.1" customHeight="1" spans="1:19">
      <c r="A541" s="518"/>
      <c r="B541" s="587"/>
      <c r="C541" s="587"/>
      <c r="D541" s="588" t="s">
        <v>142</v>
      </c>
      <c r="E541" s="588">
        <v>40</v>
      </c>
      <c r="F541" s="588">
        <v>288</v>
      </c>
      <c r="G541" s="588" t="s">
        <v>26</v>
      </c>
      <c r="H541" s="588" t="s">
        <v>35</v>
      </c>
      <c r="I541" s="588">
        <v>1</v>
      </c>
      <c r="J541" s="588">
        <v>200</v>
      </c>
      <c r="K541" s="588">
        <v>1844</v>
      </c>
      <c r="L541" s="586"/>
      <c r="M541" s="588"/>
      <c r="N541" s="588"/>
      <c r="O541" s="588"/>
      <c r="P541" s="590"/>
      <c r="Q541" s="534"/>
      <c r="R541" s="508"/>
      <c r="S541" s="508"/>
    </row>
    <row r="542" ht="23.1" customHeight="1" spans="1:19">
      <c r="A542" s="517"/>
      <c r="B542" s="587"/>
      <c r="C542" s="587"/>
      <c r="D542" s="588"/>
      <c r="E542" s="588"/>
      <c r="F542" s="588"/>
      <c r="G542" s="588" t="s">
        <v>26</v>
      </c>
      <c r="H542" s="588" t="s">
        <v>37</v>
      </c>
      <c r="I542" s="588">
        <v>1</v>
      </c>
      <c r="J542" s="588">
        <v>100</v>
      </c>
      <c r="K542" s="588">
        <v>944</v>
      </c>
      <c r="L542" s="586"/>
      <c r="M542" s="588"/>
      <c r="N542" s="588"/>
      <c r="O542" s="588"/>
      <c r="P542" s="590"/>
      <c r="Q542" s="534"/>
      <c r="R542" s="508"/>
      <c r="S542" s="508"/>
    </row>
    <row r="543" ht="23.1" customHeight="1" spans="1:19">
      <c r="A543" s="540">
        <v>88</v>
      </c>
      <c r="B543" s="516" t="s">
        <v>619</v>
      </c>
      <c r="C543" s="516" t="s">
        <v>619</v>
      </c>
      <c r="D543" s="588" t="s">
        <v>41</v>
      </c>
      <c r="E543" s="588">
        <v>173</v>
      </c>
      <c r="F543" s="588">
        <v>330</v>
      </c>
      <c r="G543" s="588" t="s">
        <v>26</v>
      </c>
      <c r="H543" s="588" t="s">
        <v>27</v>
      </c>
      <c r="I543" s="588">
        <v>1</v>
      </c>
      <c r="J543" s="588">
        <v>1000</v>
      </c>
      <c r="K543" s="588">
        <v>10500</v>
      </c>
      <c r="L543" s="586">
        <v>130</v>
      </c>
      <c r="M543" s="588" t="s">
        <v>95</v>
      </c>
      <c r="N543" s="588">
        <v>60</v>
      </c>
      <c r="O543" s="588">
        <v>70</v>
      </c>
      <c r="P543" s="506" t="s">
        <v>620</v>
      </c>
      <c r="Q543" s="536" t="s">
        <v>621</v>
      </c>
      <c r="R543" s="508"/>
      <c r="S543" s="508"/>
    </row>
    <row r="544" ht="23.1" customHeight="1" spans="1:19">
      <c r="A544" s="518"/>
      <c r="B544" s="518"/>
      <c r="C544" s="518"/>
      <c r="D544" s="588" t="s">
        <v>142</v>
      </c>
      <c r="E544" s="588">
        <v>160</v>
      </c>
      <c r="F544" s="588">
        <v>330</v>
      </c>
      <c r="G544" s="588" t="s">
        <v>26</v>
      </c>
      <c r="H544" s="588" t="s">
        <v>27</v>
      </c>
      <c r="I544" s="588">
        <v>2</v>
      </c>
      <c r="J544" s="588">
        <v>400</v>
      </c>
      <c r="K544" s="588">
        <v>6750</v>
      </c>
      <c r="L544" s="586"/>
      <c r="M544" s="588"/>
      <c r="N544" s="588"/>
      <c r="O544" s="588"/>
      <c r="P544" s="508"/>
      <c r="Q544" s="537"/>
      <c r="R544" s="508"/>
      <c r="S544" s="508"/>
    </row>
    <row r="545" ht="23.1" customHeight="1" spans="1:19">
      <c r="A545" s="518"/>
      <c r="B545" s="518"/>
      <c r="C545" s="518"/>
      <c r="D545" s="588"/>
      <c r="E545" s="588"/>
      <c r="F545" s="588"/>
      <c r="G545" s="588"/>
      <c r="H545" s="588" t="s">
        <v>27</v>
      </c>
      <c r="I545" s="588">
        <v>3</v>
      </c>
      <c r="J545" s="588">
        <v>300</v>
      </c>
      <c r="K545" s="588">
        <v>3750</v>
      </c>
      <c r="L545" s="586"/>
      <c r="M545" s="588"/>
      <c r="N545" s="588"/>
      <c r="O545" s="588"/>
      <c r="P545" s="508"/>
      <c r="Q545" s="537"/>
      <c r="R545" s="508"/>
      <c r="S545" s="508"/>
    </row>
    <row r="546" ht="23.1" customHeight="1" spans="1:19">
      <c r="A546" s="518"/>
      <c r="B546" s="518"/>
      <c r="C546" s="518"/>
      <c r="D546" s="588"/>
      <c r="E546" s="588"/>
      <c r="F546" s="588"/>
      <c r="G546" s="588"/>
      <c r="H546" s="588" t="s">
        <v>35</v>
      </c>
      <c r="I546" s="588">
        <v>1</v>
      </c>
      <c r="J546" s="588">
        <v>230</v>
      </c>
      <c r="K546" s="588">
        <v>3000</v>
      </c>
      <c r="L546" s="586"/>
      <c r="M546" s="588"/>
      <c r="N546" s="588"/>
      <c r="O546" s="588"/>
      <c r="P546" s="508"/>
      <c r="Q546" s="537"/>
      <c r="R546" s="508"/>
      <c r="S546" s="508"/>
    </row>
    <row r="547" ht="21" customHeight="1" spans="1:19">
      <c r="A547" s="518"/>
      <c r="B547" s="518"/>
      <c r="C547" s="518"/>
      <c r="D547" s="588"/>
      <c r="E547" s="588"/>
      <c r="F547" s="588"/>
      <c r="G547" s="588"/>
      <c r="H547" s="588" t="s">
        <v>35</v>
      </c>
      <c r="I547" s="588">
        <v>1</v>
      </c>
      <c r="J547" s="588">
        <v>230</v>
      </c>
      <c r="K547" s="588">
        <v>2000</v>
      </c>
      <c r="L547" s="586"/>
      <c r="M547" s="588"/>
      <c r="N547" s="588"/>
      <c r="O547" s="588"/>
      <c r="P547" s="508"/>
      <c r="Q547" s="537"/>
      <c r="R547" s="508"/>
      <c r="S547" s="508"/>
    </row>
    <row r="548" ht="23.1" customHeight="1" spans="1:19">
      <c r="A548" s="518"/>
      <c r="B548" s="518"/>
      <c r="C548" s="518"/>
      <c r="D548" s="588"/>
      <c r="E548" s="588"/>
      <c r="F548" s="588"/>
      <c r="G548" s="588"/>
      <c r="H548" s="588" t="s">
        <v>37</v>
      </c>
      <c r="I548" s="588">
        <v>5</v>
      </c>
      <c r="J548" s="588">
        <v>50</v>
      </c>
      <c r="K548" s="588">
        <v>800</v>
      </c>
      <c r="L548" s="586"/>
      <c r="M548" s="588"/>
      <c r="N548" s="588"/>
      <c r="O548" s="588"/>
      <c r="P548" s="508"/>
      <c r="Q548" s="537"/>
      <c r="R548" s="508"/>
      <c r="S548" s="508"/>
    </row>
    <row r="549" ht="23.1" customHeight="1" spans="1:19">
      <c r="A549" s="518"/>
      <c r="B549" s="518"/>
      <c r="C549" s="518"/>
      <c r="D549" s="588"/>
      <c r="E549" s="588"/>
      <c r="F549" s="588"/>
      <c r="G549" s="588"/>
      <c r="H549" s="588" t="s">
        <v>37</v>
      </c>
      <c r="I549" s="588">
        <v>1</v>
      </c>
      <c r="J549" s="588">
        <v>20</v>
      </c>
      <c r="K549" s="588">
        <v>400</v>
      </c>
      <c r="L549" s="586"/>
      <c r="M549" s="588"/>
      <c r="N549" s="588"/>
      <c r="O549" s="588"/>
      <c r="P549" s="508"/>
      <c r="Q549" s="537"/>
      <c r="R549" s="508"/>
      <c r="S549" s="508"/>
    </row>
    <row r="550" ht="23.1" customHeight="1" spans="1:19">
      <c r="A550" s="517"/>
      <c r="B550" s="517"/>
      <c r="C550" s="517"/>
      <c r="D550" s="588"/>
      <c r="E550" s="588"/>
      <c r="F550" s="588"/>
      <c r="G550" s="588"/>
      <c r="H550" s="588" t="s">
        <v>37</v>
      </c>
      <c r="I550" s="588">
        <v>1</v>
      </c>
      <c r="J550" s="588">
        <v>20</v>
      </c>
      <c r="K550" s="588">
        <v>400</v>
      </c>
      <c r="L550" s="586"/>
      <c r="M550" s="588"/>
      <c r="N550" s="588"/>
      <c r="O550" s="588"/>
      <c r="P550" s="509"/>
      <c r="Q550" s="538"/>
      <c r="R550" s="508"/>
      <c r="S550" s="508"/>
    </row>
    <row r="551" spans="1:19">
      <c r="A551" s="540">
        <v>89</v>
      </c>
      <c r="B551" s="516" t="s">
        <v>622</v>
      </c>
      <c r="C551" s="516" t="s">
        <v>622</v>
      </c>
      <c r="D551" s="588" t="s">
        <v>41</v>
      </c>
      <c r="E551" s="588">
        <v>16</v>
      </c>
      <c r="F551" s="588">
        <v>238</v>
      </c>
      <c r="G551" s="588" t="s">
        <v>26</v>
      </c>
      <c r="H551" s="588" t="s">
        <v>27</v>
      </c>
      <c r="I551" s="588">
        <v>2</v>
      </c>
      <c r="J551" s="588">
        <v>1000</v>
      </c>
      <c r="K551" s="588">
        <v>3000</v>
      </c>
      <c r="L551" s="586">
        <v>130</v>
      </c>
      <c r="M551" s="588" t="s">
        <v>95</v>
      </c>
      <c r="N551" s="588">
        <v>65</v>
      </c>
      <c r="O551" s="588">
        <v>65</v>
      </c>
      <c r="P551" s="506" t="s">
        <v>623</v>
      </c>
      <c r="Q551" s="536" t="s">
        <v>624</v>
      </c>
      <c r="R551" s="508"/>
      <c r="S551" s="508"/>
    </row>
    <row r="552" spans="1:19">
      <c r="A552" s="518"/>
      <c r="B552" s="518"/>
      <c r="C552" s="518"/>
      <c r="D552" s="588" t="s">
        <v>41</v>
      </c>
      <c r="E552" s="588">
        <v>20</v>
      </c>
      <c r="F552" s="588">
        <v>188</v>
      </c>
      <c r="G552" s="588" t="s">
        <v>26</v>
      </c>
      <c r="H552" s="588" t="s">
        <v>35</v>
      </c>
      <c r="I552" s="588">
        <v>2</v>
      </c>
      <c r="J552" s="588">
        <v>200</v>
      </c>
      <c r="K552" s="588">
        <v>750</v>
      </c>
      <c r="L552" s="586"/>
      <c r="M552" s="588"/>
      <c r="N552" s="588"/>
      <c r="O552" s="588"/>
      <c r="P552" s="508"/>
      <c r="Q552" s="537"/>
      <c r="R552" s="508"/>
      <c r="S552" s="508"/>
    </row>
    <row r="553" spans="1:19">
      <c r="A553" s="518"/>
      <c r="B553" s="518"/>
      <c r="C553" s="518"/>
      <c r="D553" s="588" t="s">
        <v>142</v>
      </c>
      <c r="E553" s="588">
        <v>36</v>
      </c>
      <c r="F553" s="588">
        <v>148</v>
      </c>
      <c r="G553" s="588" t="s">
        <v>26</v>
      </c>
      <c r="H553" s="588" t="s">
        <v>37</v>
      </c>
      <c r="I553" s="588">
        <v>2</v>
      </c>
      <c r="J553" s="588">
        <v>50</v>
      </c>
      <c r="K553" s="588">
        <v>500</v>
      </c>
      <c r="L553" s="586"/>
      <c r="M553" s="588"/>
      <c r="N553" s="588"/>
      <c r="O553" s="588"/>
      <c r="P553" s="508"/>
      <c r="Q553" s="537"/>
      <c r="R553" s="508"/>
      <c r="S553" s="508"/>
    </row>
    <row r="554" spans="1:19">
      <c r="A554" s="517"/>
      <c r="B554" s="517"/>
      <c r="C554" s="517"/>
      <c r="D554" s="588" t="s">
        <v>142</v>
      </c>
      <c r="E554" s="588">
        <v>20</v>
      </c>
      <c r="F554" s="588">
        <v>138</v>
      </c>
      <c r="G554" s="588" t="s">
        <v>26</v>
      </c>
      <c r="H554" s="588"/>
      <c r="I554" s="588"/>
      <c r="J554" s="588"/>
      <c r="K554" s="588"/>
      <c r="L554" s="586"/>
      <c r="M554" s="588"/>
      <c r="N554" s="588"/>
      <c r="O554" s="588"/>
      <c r="P554" s="508"/>
      <c r="Q554" s="537"/>
      <c r="R554" s="508"/>
      <c r="S554" s="508"/>
    </row>
    <row r="555" spans="1:19">
      <c r="A555" s="540">
        <v>90</v>
      </c>
      <c r="B555" s="516" t="s">
        <v>625</v>
      </c>
      <c r="C555" s="516" t="s">
        <v>625</v>
      </c>
      <c r="D555" s="588" t="s">
        <v>41</v>
      </c>
      <c r="E555" s="588">
        <v>2</v>
      </c>
      <c r="F555" s="588">
        <v>238</v>
      </c>
      <c r="G555" s="588" t="s">
        <v>26</v>
      </c>
      <c r="H555" s="588" t="s">
        <v>37</v>
      </c>
      <c r="I555" s="588">
        <v>1</v>
      </c>
      <c r="J555" s="588">
        <v>102</v>
      </c>
      <c r="K555" s="588">
        <v>1075</v>
      </c>
      <c r="L555" s="586">
        <v>130</v>
      </c>
      <c r="M555" s="588" t="s">
        <v>95</v>
      </c>
      <c r="N555" s="588">
        <v>60</v>
      </c>
      <c r="O555" s="593">
        <v>70</v>
      </c>
      <c r="P555" s="507" t="s">
        <v>626</v>
      </c>
      <c r="Q555" s="534" t="s">
        <v>627</v>
      </c>
      <c r="R555" s="508"/>
      <c r="S555" s="508"/>
    </row>
    <row r="556" spans="1:19">
      <c r="A556" s="518"/>
      <c r="B556" s="518"/>
      <c r="C556" s="518"/>
      <c r="D556" s="588" t="s">
        <v>41</v>
      </c>
      <c r="E556" s="588">
        <v>24</v>
      </c>
      <c r="F556" s="588">
        <v>258</v>
      </c>
      <c r="G556" s="588" t="s">
        <v>26</v>
      </c>
      <c r="H556" s="588"/>
      <c r="I556" s="588"/>
      <c r="J556" s="588"/>
      <c r="K556" s="588"/>
      <c r="L556" s="586"/>
      <c r="M556" s="588"/>
      <c r="N556" s="588"/>
      <c r="O556" s="593"/>
      <c r="P556" s="507"/>
      <c r="Q556" s="534"/>
      <c r="R556" s="508"/>
      <c r="S556" s="508"/>
    </row>
    <row r="557" spans="1:19">
      <c r="A557" s="518"/>
      <c r="B557" s="518"/>
      <c r="C557" s="518"/>
      <c r="D557" s="588" t="s">
        <v>142</v>
      </c>
      <c r="E557" s="588">
        <v>8</v>
      </c>
      <c r="F557" s="588">
        <v>238</v>
      </c>
      <c r="G557" s="588" t="s">
        <v>26</v>
      </c>
      <c r="H557" s="588"/>
      <c r="I557" s="588"/>
      <c r="J557" s="588"/>
      <c r="K557" s="588"/>
      <c r="L557" s="586"/>
      <c r="M557" s="588"/>
      <c r="N557" s="588"/>
      <c r="O557" s="593"/>
      <c r="P557" s="507"/>
      <c r="Q557" s="534"/>
      <c r="R557" s="508"/>
      <c r="S557" s="508"/>
    </row>
    <row r="558" spans="1:19">
      <c r="A558" s="517"/>
      <c r="B558" s="517"/>
      <c r="C558" s="517"/>
      <c r="D558" s="588" t="s">
        <v>142</v>
      </c>
      <c r="E558" s="588">
        <v>37</v>
      </c>
      <c r="F558" s="588">
        <v>258</v>
      </c>
      <c r="G558" s="588" t="s">
        <v>26</v>
      </c>
      <c r="H558" s="588"/>
      <c r="I558" s="588"/>
      <c r="J558" s="588"/>
      <c r="K558" s="588"/>
      <c r="L558" s="586"/>
      <c r="M558" s="588"/>
      <c r="N558" s="588"/>
      <c r="O558" s="593"/>
      <c r="P558" s="507"/>
      <c r="Q558" s="534"/>
      <c r="R558" s="509"/>
      <c r="S558" s="509"/>
    </row>
  </sheetData>
  <mergeCells count="935">
    <mergeCell ref="B1:S1"/>
    <mergeCell ref="B2:D2"/>
    <mergeCell ref="D3:G3"/>
    <mergeCell ref="H3:K3"/>
    <mergeCell ref="L3:O3"/>
    <mergeCell ref="R3:S3"/>
    <mergeCell ref="M4:O4"/>
    <mergeCell ref="A3:A5"/>
    <mergeCell ref="A6:A13"/>
    <mergeCell ref="A14:A19"/>
    <mergeCell ref="A20:A28"/>
    <mergeCell ref="A29:A40"/>
    <mergeCell ref="A41:A46"/>
    <mergeCell ref="A47:A53"/>
    <mergeCell ref="A54:A61"/>
    <mergeCell ref="A62:A68"/>
    <mergeCell ref="A69:A77"/>
    <mergeCell ref="A78:A89"/>
    <mergeCell ref="A90:A101"/>
    <mergeCell ref="A102:A107"/>
    <mergeCell ref="A108:A113"/>
    <mergeCell ref="A114:A118"/>
    <mergeCell ref="A119:A123"/>
    <mergeCell ref="A124:A128"/>
    <mergeCell ref="A129:A133"/>
    <mergeCell ref="A134:A142"/>
    <mergeCell ref="A143:A147"/>
    <mergeCell ref="A148:A154"/>
    <mergeCell ref="A155:A160"/>
    <mergeCell ref="A161:A165"/>
    <mergeCell ref="A166:A172"/>
    <mergeCell ref="A173:A182"/>
    <mergeCell ref="A183:A190"/>
    <mergeCell ref="A191:A193"/>
    <mergeCell ref="A194:A198"/>
    <mergeCell ref="A199:A204"/>
    <mergeCell ref="A205:A207"/>
    <mergeCell ref="A208:A213"/>
    <mergeCell ref="A214:A216"/>
    <mergeCell ref="A217:A221"/>
    <mergeCell ref="A222:A225"/>
    <mergeCell ref="A226:A229"/>
    <mergeCell ref="A230:A237"/>
    <mergeCell ref="A238:A244"/>
    <mergeCell ref="A245:A247"/>
    <mergeCell ref="A248:A253"/>
    <mergeCell ref="A254:A259"/>
    <mergeCell ref="A260:A262"/>
    <mergeCell ref="A263:A270"/>
    <mergeCell ref="A271:A279"/>
    <mergeCell ref="A280:A286"/>
    <mergeCell ref="A287:A296"/>
    <mergeCell ref="A297:A303"/>
    <mergeCell ref="A304:A309"/>
    <mergeCell ref="A310:A314"/>
    <mergeCell ref="A315:A318"/>
    <mergeCell ref="A319:A322"/>
    <mergeCell ref="A323:A326"/>
    <mergeCell ref="A327:A329"/>
    <mergeCell ref="A330:A335"/>
    <mergeCell ref="A336:A349"/>
    <mergeCell ref="A350:A352"/>
    <mergeCell ref="A353:A358"/>
    <mergeCell ref="A359:A361"/>
    <mergeCell ref="A362:A366"/>
    <mergeCell ref="A367:A383"/>
    <mergeCell ref="A384:A390"/>
    <mergeCell ref="A391:A399"/>
    <mergeCell ref="A400:A408"/>
    <mergeCell ref="A409:A417"/>
    <mergeCell ref="A418:A426"/>
    <mergeCell ref="A427:A435"/>
    <mergeCell ref="A436:A439"/>
    <mergeCell ref="A440:A443"/>
    <mergeCell ref="A444:A446"/>
    <mergeCell ref="A447:A452"/>
    <mergeCell ref="A453:A457"/>
    <mergeCell ref="A458:A463"/>
    <mergeCell ref="A464:A468"/>
    <mergeCell ref="A469:A474"/>
    <mergeCell ref="A475:A479"/>
    <mergeCell ref="A480:A491"/>
    <mergeCell ref="A492:A495"/>
    <mergeCell ref="A496:A498"/>
    <mergeCell ref="A499:A501"/>
    <mergeCell ref="A502:A504"/>
    <mergeCell ref="A505:A508"/>
    <mergeCell ref="A509:A512"/>
    <mergeCell ref="A513:A515"/>
    <mergeCell ref="A516:A520"/>
    <mergeCell ref="A521:A526"/>
    <mergeCell ref="A527:A531"/>
    <mergeCell ref="A532:A537"/>
    <mergeCell ref="A538:A539"/>
    <mergeCell ref="A540:A542"/>
    <mergeCell ref="A543:A550"/>
    <mergeCell ref="A551:A554"/>
    <mergeCell ref="A555:A558"/>
    <mergeCell ref="B3:B5"/>
    <mergeCell ref="B6:B13"/>
    <mergeCell ref="B14:B19"/>
    <mergeCell ref="B20:B28"/>
    <mergeCell ref="B29:B40"/>
    <mergeCell ref="B41:B46"/>
    <mergeCell ref="B47:B53"/>
    <mergeCell ref="B54:B61"/>
    <mergeCell ref="B62:B68"/>
    <mergeCell ref="B69:B77"/>
    <mergeCell ref="B78:B89"/>
    <mergeCell ref="B90:B101"/>
    <mergeCell ref="B102:B107"/>
    <mergeCell ref="B108:B113"/>
    <mergeCell ref="B114:B118"/>
    <mergeCell ref="B119:B123"/>
    <mergeCell ref="B124:B128"/>
    <mergeCell ref="B129:B133"/>
    <mergeCell ref="B134:B142"/>
    <mergeCell ref="B143:B147"/>
    <mergeCell ref="B148:B154"/>
    <mergeCell ref="B155:B160"/>
    <mergeCell ref="B161:B165"/>
    <mergeCell ref="B166:B172"/>
    <mergeCell ref="B173:B182"/>
    <mergeCell ref="B183:B190"/>
    <mergeCell ref="B191:B193"/>
    <mergeCell ref="B194:B198"/>
    <mergeCell ref="B199:B204"/>
    <mergeCell ref="B205:B207"/>
    <mergeCell ref="B208:B213"/>
    <mergeCell ref="B214:B216"/>
    <mergeCell ref="B217:B221"/>
    <mergeCell ref="B222:B225"/>
    <mergeCell ref="B226:B229"/>
    <mergeCell ref="B230:B237"/>
    <mergeCell ref="B238:B244"/>
    <mergeCell ref="B245:B247"/>
    <mergeCell ref="B248:B253"/>
    <mergeCell ref="B254:B259"/>
    <mergeCell ref="B260:B262"/>
    <mergeCell ref="B263:B270"/>
    <mergeCell ref="B271:B279"/>
    <mergeCell ref="B280:B286"/>
    <mergeCell ref="B287:B296"/>
    <mergeCell ref="B297:B303"/>
    <mergeCell ref="B304:B309"/>
    <mergeCell ref="B310:B314"/>
    <mergeCell ref="B315:B318"/>
    <mergeCell ref="B319:B322"/>
    <mergeCell ref="B323:B326"/>
    <mergeCell ref="B327:B329"/>
    <mergeCell ref="B330:B335"/>
    <mergeCell ref="B336:B349"/>
    <mergeCell ref="B350:B352"/>
    <mergeCell ref="B353:B358"/>
    <mergeCell ref="B359:B361"/>
    <mergeCell ref="B362:B366"/>
    <mergeCell ref="B367:B383"/>
    <mergeCell ref="B384:B390"/>
    <mergeCell ref="B391:B399"/>
    <mergeCell ref="B400:B408"/>
    <mergeCell ref="B409:B417"/>
    <mergeCell ref="B418:B426"/>
    <mergeCell ref="B427:B435"/>
    <mergeCell ref="B436:B439"/>
    <mergeCell ref="B440:B443"/>
    <mergeCell ref="B444:B446"/>
    <mergeCell ref="B447:B452"/>
    <mergeCell ref="B453:B457"/>
    <mergeCell ref="B458:B463"/>
    <mergeCell ref="B464:B468"/>
    <mergeCell ref="B469:B474"/>
    <mergeCell ref="B475:B479"/>
    <mergeCell ref="B480:B491"/>
    <mergeCell ref="B492:B495"/>
    <mergeCell ref="B496:B498"/>
    <mergeCell ref="B499:B501"/>
    <mergeCell ref="B502:B504"/>
    <mergeCell ref="B505:B508"/>
    <mergeCell ref="B509:B512"/>
    <mergeCell ref="B513:B515"/>
    <mergeCell ref="B516:B520"/>
    <mergeCell ref="B521:B526"/>
    <mergeCell ref="B527:B531"/>
    <mergeCell ref="B532:B537"/>
    <mergeCell ref="B538:B539"/>
    <mergeCell ref="B540:B542"/>
    <mergeCell ref="B543:B550"/>
    <mergeCell ref="B551:B554"/>
    <mergeCell ref="B555:B558"/>
    <mergeCell ref="C3:C5"/>
    <mergeCell ref="C6:C13"/>
    <mergeCell ref="C14:C19"/>
    <mergeCell ref="C20:C28"/>
    <mergeCell ref="C29:C40"/>
    <mergeCell ref="C41:C46"/>
    <mergeCell ref="C47:C53"/>
    <mergeCell ref="C54:C61"/>
    <mergeCell ref="C62:C68"/>
    <mergeCell ref="C69:C77"/>
    <mergeCell ref="C78:C89"/>
    <mergeCell ref="C90:C101"/>
    <mergeCell ref="C102:C107"/>
    <mergeCell ref="C108:C113"/>
    <mergeCell ref="C114:C118"/>
    <mergeCell ref="C119:C123"/>
    <mergeCell ref="C124:C128"/>
    <mergeCell ref="C129:C133"/>
    <mergeCell ref="C134:C142"/>
    <mergeCell ref="C143:C147"/>
    <mergeCell ref="C148:C154"/>
    <mergeCell ref="C155:C160"/>
    <mergeCell ref="C161:C165"/>
    <mergeCell ref="C166:C172"/>
    <mergeCell ref="C173:C182"/>
    <mergeCell ref="C183:C190"/>
    <mergeCell ref="C191:C193"/>
    <mergeCell ref="C194:C198"/>
    <mergeCell ref="C199:C204"/>
    <mergeCell ref="C205:C207"/>
    <mergeCell ref="C208:C213"/>
    <mergeCell ref="C214:C216"/>
    <mergeCell ref="C217:C221"/>
    <mergeCell ref="C222:C225"/>
    <mergeCell ref="C226:C229"/>
    <mergeCell ref="C230:C237"/>
    <mergeCell ref="C238:C244"/>
    <mergeCell ref="C245:C247"/>
    <mergeCell ref="C248:C253"/>
    <mergeCell ref="C254:C259"/>
    <mergeCell ref="C260:C262"/>
    <mergeCell ref="C263:C270"/>
    <mergeCell ref="C271:C279"/>
    <mergeCell ref="C280:C286"/>
    <mergeCell ref="C287:C296"/>
    <mergeCell ref="C297:C303"/>
    <mergeCell ref="C304:C309"/>
    <mergeCell ref="C310:C314"/>
    <mergeCell ref="C315:C318"/>
    <mergeCell ref="C319:C322"/>
    <mergeCell ref="C323:C326"/>
    <mergeCell ref="C327:C329"/>
    <mergeCell ref="C330:C335"/>
    <mergeCell ref="C336:C349"/>
    <mergeCell ref="C350:C352"/>
    <mergeCell ref="C353:C358"/>
    <mergeCell ref="C359:C361"/>
    <mergeCell ref="C362:C366"/>
    <mergeCell ref="C367:C383"/>
    <mergeCell ref="C384:C390"/>
    <mergeCell ref="C391:C399"/>
    <mergeCell ref="C400:C408"/>
    <mergeCell ref="C409:C417"/>
    <mergeCell ref="C418:C426"/>
    <mergeCell ref="C427:C435"/>
    <mergeCell ref="C436:C439"/>
    <mergeCell ref="C440:C443"/>
    <mergeCell ref="C444:C446"/>
    <mergeCell ref="C447:C452"/>
    <mergeCell ref="C453:C457"/>
    <mergeCell ref="C458:C463"/>
    <mergeCell ref="C464:C468"/>
    <mergeCell ref="C469:C474"/>
    <mergeCell ref="C475:C479"/>
    <mergeCell ref="C480:C491"/>
    <mergeCell ref="C492:C495"/>
    <mergeCell ref="C496:C498"/>
    <mergeCell ref="C499:C501"/>
    <mergeCell ref="C502:C504"/>
    <mergeCell ref="C505:C508"/>
    <mergeCell ref="C509:C512"/>
    <mergeCell ref="C513:C515"/>
    <mergeCell ref="C516:C520"/>
    <mergeCell ref="C521:C526"/>
    <mergeCell ref="C527:C531"/>
    <mergeCell ref="C532:C537"/>
    <mergeCell ref="C538:C539"/>
    <mergeCell ref="C540:C542"/>
    <mergeCell ref="C543:C550"/>
    <mergeCell ref="C551:C554"/>
    <mergeCell ref="C555:C558"/>
    <mergeCell ref="D4:D5"/>
    <mergeCell ref="D283:D285"/>
    <mergeCell ref="E4:E5"/>
    <mergeCell ref="E283:E285"/>
    <mergeCell ref="E410:E417"/>
    <mergeCell ref="E419:E426"/>
    <mergeCell ref="E428:E435"/>
    <mergeCell ref="F4:F5"/>
    <mergeCell ref="F283:F285"/>
    <mergeCell ref="G4:G5"/>
    <mergeCell ref="G78:G89"/>
    <mergeCell ref="G119:G123"/>
    <mergeCell ref="G283:G285"/>
    <mergeCell ref="H4:H5"/>
    <mergeCell ref="H62:H63"/>
    <mergeCell ref="H64:H65"/>
    <mergeCell ref="H66:H67"/>
    <mergeCell ref="H263:H264"/>
    <mergeCell ref="H268:H270"/>
    <mergeCell ref="H271:H272"/>
    <mergeCell ref="H273:H274"/>
    <mergeCell ref="H275:H276"/>
    <mergeCell ref="H297:H298"/>
    <mergeCell ref="H299:H300"/>
    <mergeCell ref="H301:H302"/>
    <mergeCell ref="H304:H305"/>
    <mergeCell ref="H306:H307"/>
    <mergeCell ref="H308:H309"/>
    <mergeCell ref="I4:I5"/>
    <mergeCell ref="I62:I63"/>
    <mergeCell ref="I64:I65"/>
    <mergeCell ref="I66:I67"/>
    <mergeCell ref="I263:I264"/>
    <mergeCell ref="I268:I270"/>
    <mergeCell ref="I271:I272"/>
    <mergeCell ref="I273:I274"/>
    <mergeCell ref="I275:I276"/>
    <mergeCell ref="I297:I298"/>
    <mergeCell ref="I299:I300"/>
    <mergeCell ref="I301:I302"/>
    <mergeCell ref="I304:I305"/>
    <mergeCell ref="I306:I307"/>
    <mergeCell ref="I308:I309"/>
    <mergeCell ref="J4:J5"/>
    <mergeCell ref="J62:J63"/>
    <mergeCell ref="J64:J65"/>
    <mergeCell ref="J66:J67"/>
    <mergeCell ref="J263:J264"/>
    <mergeCell ref="J268:J270"/>
    <mergeCell ref="J271:J272"/>
    <mergeCell ref="J273:J274"/>
    <mergeCell ref="J275:J276"/>
    <mergeCell ref="J297:J298"/>
    <mergeCell ref="J299:J300"/>
    <mergeCell ref="J301:J302"/>
    <mergeCell ref="J304:J305"/>
    <mergeCell ref="J306:J307"/>
    <mergeCell ref="J308:J309"/>
    <mergeCell ref="K4:K5"/>
    <mergeCell ref="K62:K63"/>
    <mergeCell ref="K64:K65"/>
    <mergeCell ref="K66:K67"/>
    <mergeCell ref="K263:K264"/>
    <mergeCell ref="K268:K270"/>
    <mergeCell ref="K271:K272"/>
    <mergeCell ref="K273:K274"/>
    <mergeCell ref="K275:K276"/>
    <mergeCell ref="K297:K298"/>
    <mergeCell ref="K299:K300"/>
    <mergeCell ref="K301:K302"/>
    <mergeCell ref="K304:K305"/>
    <mergeCell ref="K306:K307"/>
    <mergeCell ref="K308:K309"/>
    <mergeCell ref="L4:L5"/>
    <mergeCell ref="L6:L13"/>
    <mergeCell ref="L20:L28"/>
    <mergeCell ref="L29:L40"/>
    <mergeCell ref="L41:L46"/>
    <mergeCell ref="L47:L53"/>
    <mergeCell ref="L54:L61"/>
    <mergeCell ref="L62:L68"/>
    <mergeCell ref="L69:L77"/>
    <mergeCell ref="L78:L89"/>
    <mergeCell ref="L90:L101"/>
    <mergeCell ref="L102:L107"/>
    <mergeCell ref="L108:L113"/>
    <mergeCell ref="L114:L118"/>
    <mergeCell ref="L119:L121"/>
    <mergeCell ref="L124:L128"/>
    <mergeCell ref="L129:L133"/>
    <mergeCell ref="L134:L142"/>
    <mergeCell ref="L143:L147"/>
    <mergeCell ref="L148:L154"/>
    <mergeCell ref="L155:L160"/>
    <mergeCell ref="L161:L165"/>
    <mergeCell ref="L166:L172"/>
    <mergeCell ref="L173:L182"/>
    <mergeCell ref="L191:L193"/>
    <mergeCell ref="L194:L198"/>
    <mergeCell ref="L199:L204"/>
    <mergeCell ref="L205:L207"/>
    <mergeCell ref="L208:L213"/>
    <mergeCell ref="L214:L216"/>
    <mergeCell ref="L217:L221"/>
    <mergeCell ref="L222:L225"/>
    <mergeCell ref="L226:L229"/>
    <mergeCell ref="L230:L237"/>
    <mergeCell ref="L238:L244"/>
    <mergeCell ref="L245:L247"/>
    <mergeCell ref="L248:L253"/>
    <mergeCell ref="L254:L259"/>
    <mergeCell ref="L260:L262"/>
    <mergeCell ref="L263:L270"/>
    <mergeCell ref="L271:L279"/>
    <mergeCell ref="L280:L286"/>
    <mergeCell ref="L287:L296"/>
    <mergeCell ref="L297:L303"/>
    <mergeCell ref="L304:L309"/>
    <mergeCell ref="L350:L352"/>
    <mergeCell ref="L353:L358"/>
    <mergeCell ref="L359:L361"/>
    <mergeCell ref="L362:L366"/>
    <mergeCell ref="L367:L383"/>
    <mergeCell ref="L384:L390"/>
    <mergeCell ref="L391:L399"/>
    <mergeCell ref="L436:L439"/>
    <mergeCell ref="L440:L443"/>
    <mergeCell ref="L444:L446"/>
    <mergeCell ref="L447:L449"/>
    <mergeCell ref="L450:L452"/>
    <mergeCell ref="L453:L455"/>
    <mergeCell ref="L456:L457"/>
    <mergeCell ref="L458:L460"/>
    <mergeCell ref="L461:L463"/>
    <mergeCell ref="L464:L466"/>
    <mergeCell ref="L467:L468"/>
    <mergeCell ref="L469:L471"/>
    <mergeCell ref="L472:L474"/>
    <mergeCell ref="L475:L477"/>
    <mergeCell ref="L478:L479"/>
    <mergeCell ref="L480:L485"/>
    <mergeCell ref="L486:L491"/>
    <mergeCell ref="L492:L495"/>
    <mergeCell ref="L496:L498"/>
    <mergeCell ref="L499:L501"/>
    <mergeCell ref="L502:L504"/>
    <mergeCell ref="M6:M13"/>
    <mergeCell ref="M20:M28"/>
    <mergeCell ref="M29:M40"/>
    <mergeCell ref="M41:M46"/>
    <mergeCell ref="M47:M53"/>
    <mergeCell ref="M54:M61"/>
    <mergeCell ref="M62:M68"/>
    <mergeCell ref="M69:M77"/>
    <mergeCell ref="M78:M89"/>
    <mergeCell ref="M90:M101"/>
    <mergeCell ref="M102:M107"/>
    <mergeCell ref="M108:M113"/>
    <mergeCell ref="M114:M118"/>
    <mergeCell ref="M119:M121"/>
    <mergeCell ref="M124:M128"/>
    <mergeCell ref="M129:M133"/>
    <mergeCell ref="M134:M142"/>
    <mergeCell ref="M143:M147"/>
    <mergeCell ref="M148:M154"/>
    <mergeCell ref="M155:M160"/>
    <mergeCell ref="M161:M165"/>
    <mergeCell ref="M166:M172"/>
    <mergeCell ref="M173:M182"/>
    <mergeCell ref="M191:M193"/>
    <mergeCell ref="M194:M198"/>
    <mergeCell ref="M199:M204"/>
    <mergeCell ref="M205:M207"/>
    <mergeCell ref="M208:M213"/>
    <mergeCell ref="M214:M216"/>
    <mergeCell ref="M217:M221"/>
    <mergeCell ref="M222:M225"/>
    <mergeCell ref="M226:M229"/>
    <mergeCell ref="M230:M237"/>
    <mergeCell ref="M238:M244"/>
    <mergeCell ref="M245:M247"/>
    <mergeCell ref="M248:M253"/>
    <mergeCell ref="M254:M259"/>
    <mergeCell ref="M260:M262"/>
    <mergeCell ref="M263:M270"/>
    <mergeCell ref="M271:M279"/>
    <mergeCell ref="M280:M286"/>
    <mergeCell ref="M287:M296"/>
    <mergeCell ref="M297:M303"/>
    <mergeCell ref="M304:M309"/>
    <mergeCell ref="M350:M352"/>
    <mergeCell ref="M353:M358"/>
    <mergeCell ref="M359:M361"/>
    <mergeCell ref="M362:M366"/>
    <mergeCell ref="M367:M383"/>
    <mergeCell ref="M384:M390"/>
    <mergeCell ref="M436:M439"/>
    <mergeCell ref="M440:M443"/>
    <mergeCell ref="M444:M446"/>
    <mergeCell ref="M492:M495"/>
    <mergeCell ref="M496:M498"/>
    <mergeCell ref="M499:M501"/>
    <mergeCell ref="M502:M504"/>
    <mergeCell ref="N6:N13"/>
    <mergeCell ref="N20:N24"/>
    <mergeCell ref="N25:N28"/>
    <mergeCell ref="N29:N40"/>
    <mergeCell ref="N41:N46"/>
    <mergeCell ref="N47:N53"/>
    <mergeCell ref="N54:N61"/>
    <mergeCell ref="N62:N68"/>
    <mergeCell ref="N69:N77"/>
    <mergeCell ref="N78:N89"/>
    <mergeCell ref="N90:N101"/>
    <mergeCell ref="N102:N107"/>
    <mergeCell ref="N108:N113"/>
    <mergeCell ref="N114:N118"/>
    <mergeCell ref="N119:N121"/>
    <mergeCell ref="N124:N128"/>
    <mergeCell ref="N129:N133"/>
    <mergeCell ref="N134:N142"/>
    <mergeCell ref="N143:N147"/>
    <mergeCell ref="N148:N154"/>
    <mergeCell ref="N155:N160"/>
    <mergeCell ref="N161:N165"/>
    <mergeCell ref="N166:N172"/>
    <mergeCell ref="N173:N182"/>
    <mergeCell ref="N191:N193"/>
    <mergeCell ref="N194:N198"/>
    <mergeCell ref="N199:N204"/>
    <mergeCell ref="N205:N207"/>
    <mergeCell ref="N208:N213"/>
    <mergeCell ref="N214:N216"/>
    <mergeCell ref="N217:N221"/>
    <mergeCell ref="N222:N225"/>
    <mergeCell ref="N226:N229"/>
    <mergeCell ref="N230:N237"/>
    <mergeCell ref="N238:N244"/>
    <mergeCell ref="N245:N247"/>
    <mergeCell ref="N248:N253"/>
    <mergeCell ref="N254:N259"/>
    <mergeCell ref="N260:N262"/>
    <mergeCell ref="N263:N270"/>
    <mergeCell ref="N271:N279"/>
    <mergeCell ref="N280:N286"/>
    <mergeCell ref="N287:N296"/>
    <mergeCell ref="N297:N303"/>
    <mergeCell ref="N304:N309"/>
    <mergeCell ref="N350:N352"/>
    <mergeCell ref="N353:N358"/>
    <mergeCell ref="N359:N361"/>
    <mergeCell ref="N362:N366"/>
    <mergeCell ref="N367:N383"/>
    <mergeCell ref="N384:N390"/>
    <mergeCell ref="N436:N439"/>
    <mergeCell ref="N440:N443"/>
    <mergeCell ref="N444:N446"/>
    <mergeCell ref="N492:N495"/>
    <mergeCell ref="N496:N498"/>
    <mergeCell ref="N499:N501"/>
    <mergeCell ref="N502:N504"/>
    <mergeCell ref="O6:O13"/>
    <mergeCell ref="O20:O24"/>
    <mergeCell ref="O25:O28"/>
    <mergeCell ref="O29:O40"/>
    <mergeCell ref="O41:O46"/>
    <mergeCell ref="O47:O53"/>
    <mergeCell ref="O54:O61"/>
    <mergeCell ref="O62:O68"/>
    <mergeCell ref="O69:O77"/>
    <mergeCell ref="O78:O89"/>
    <mergeCell ref="O90:O101"/>
    <mergeCell ref="O102:O107"/>
    <mergeCell ref="O108:O113"/>
    <mergeCell ref="O114:O118"/>
    <mergeCell ref="O119:O121"/>
    <mergeCell ref="O124:O128"/>
    <mergeCell ref="O129:O133"/>
    <mergeCell ref="O134:O142"/>
    <mergeCell ref="O143:O147"/>
    <mergeCell ref="O148:O154"/>
    <mergeCell ref="O155:O160"/>
    <mergeCell ref="O161:O165"/>
    <mergeCell ref="O166:O172"/>
    <mergeCell ref="O173:O182"/>
    <mergeCell ref="O191:O193"/>
    <mergeCell ref="O194:O198"/>
    <mergeCell ref="O199:O204"/>
    <mergeCell ref="O205:O207"/>
    <mergeCell ref="O208:O213"/>
    <mergeCell ref="O214:O216"/>
    <mergeCell ref="O217:O221"/>
    <mergeCell ref="O222:O225"/>
    <mergeCell ref="O226:O229"/>
    <mergeCell ref="O230:O237"/>
    <mergeCell ref="O238:O244"/>
    <mergeCell ref="O245:O247"/>
    <mergeCell ref="O248:O253"/>
    <mergeCell ref="O254:O259"/>
    <mergeCell ref="O260:O262"/>
    <mergeCell ref="O263:O270"/>
    <mergeCell ref="O271:O279"/>
    <mergeCell ref="O280:O286"/>
    <mergeCell ref="O287:O296"/>
    <mergeCell ref="O297:O303"/>
    <mergeCell ref="O304:O309"/>
    <mergeCell ref="O350:O352"/>
    <mergeCell ref="O353:O358"/>
    <mergeCell ref="O359:O361"/>
    <mergeCell ref="O362:O366"/>
    <mergeCell ref="O367:O383"/>
    <mergeCell ref="O384:O390"/>
    <mergeCell ref="O436:O439"/>
    <mergeCell ref="O440:O443"/>
    <mergeCell ref="O444:O446"/>
    <mergeCell ref="O492:O495"/>
    <mergeCell ref="O496:O498"/>
    <mergeCell ref="O499:O501"/>
    <mergeCell ref="O502:O504"/>
    <mergeCell ref="P3:P5"/>
    <mergeCell ref="P6:P13"/>
    <mergeCell ref="P14:P19"/>
    <mergeCell ref="P20:P28"/>
    <mergeCell ref="P29:P40"/>
    <mergeCell ref="P41:P46"/>
    <mergeCell ref="P47:P53"/>
    <mergeCell ref="P54:P61"/>
    <mergeCell ref="P62:P68"/>
    <mergeCell ref="P69:P77"/>
    <mergeCell ref="P78:P89"/>
    <mergeCell ref="P90:P101"/>
    <mergeCell ref="P102:P107"/>
    <mergeCell ref="P108:P113"/>
    <mergeCell ref="P114:P118"/>
    <mergeCell ref="P119:P123"/>
    <mergeCell ref="P124:P128"/>
    <mergeCell ref="P129:P133"/>
    <mergeCell ref="P134:P142"/>
    <mergeCell ref="P143:P147"/>
    <mergeCell ref="P148:P154"/>
    <mergeCell ref="P155:P160"/>
    <mergeCell ref="P161:P165"/>
    <mergeCell ref="P166:P172"/>
    <mergeCell ref="P173:P182"/>
    <mergeCell ref="P183:P190"/>
    <mergeCell ref="P191:P193"/>
    <mergeCell ref="P194:P198"/>
    <mergeCell ref="P199:P204"/>
    <mergeCell ref="P205:P207"/>
    <mergeCell ref="P208:P213"/>
    <mergeCell ref="P214:P216"/>
    <mergeCell ref="P217:P221"/>
    <mergeCell ref="P222:P225"/>
    <mergeCell ref="P226:P229"/>
    <mergeCell ref="P230:P237"/>
    <mergeCell ref="P238:P244"/>
    <mergeCell ref="P245:P247"/>
    <mergeCell ref="P248:P253"/>
    <mergeCell ref="P254:P259"/>
    <mergeCell ref="P260:P262"/>
    <mergeCell ref="P263:P270"/>
    <mergeCell ref="P271:P279"/>
    <mergeCell ref="P280:P286"/>
    <mergeCell ref="P287:P296"/>
    <mergeCell ref="P297:P303"/>
    <mergeCell ref="P304:P309"/>
    <mergeCell ref="P310:P314"/>
    <mergeCell ref="P315:P318"/>
    <mergeCell ref="P319:P322"/>
    <mergeCell ref="P323:P326"/>
    <mergeCell ref="P327:P329"/>
    <mergeCell ref="P330:P335"/>
    <mergeCell ref="P336:P349"/>
    <mergeCell ref="P350:P352"/>
    <mergeCell ref="P353:P358"/>
    <mergeCell ref="P359:P361"/>
    <mergeCell ref="P362:P366"/>
    <mergeCell ref="P367:P383"/>
    <mergeCell ref="P384:P390"/>
    <mergeCell ref="P391:P399"/>
    <mergeCell ref="P400:P408"/>
    <mergeCell ref="P409:P417"/>
    <mergeCell ref="P418:P426"/>
    <mergeCell ref="P427:P435"/>
    <mergeCell ref="P436:P439"/>
    <mergeCell ref="P440:P443"/>
    <mergeCell ref="P444:P446"/>
    <mergeCell ref="P447:P452"/>
    <mergeCell ref="P453:P457"/>
    <mergeCell ref="P458:P463"/>
    <mergeCell ref="P464:P468"/>
    <mergeCell ref="P469:P474"/>
    <mergeCell ref="P475:P479"/>
    <mergeCell ref="P480:P491"/>
    <mergeCell ref="P492:P495"/>
    <mergeCell ref="P496:P498"/>
    <mergeCell ref="P499:P501"/>
    <mergeCell ref="P502:P504"/>
    <mergeCell ref="P505:P508"/>
    <mergeCell ref="P509:P512"/>
    <mergeCell ref="P513:P515"/>
    <mergeCell ref="P516:P520"/>
    <mergeCell ref="P521:P526"/>
    <mergeCell ref="P527:P531"/>
    <mergeCell ref="P532:P537"/>
    <mergeCell ref="P538:P539"/>
    <mergeCell ref="P540:P542"/>
    <mergeCell ref="P543:P550"/>
    <mergeCell ref="P551:P554"/>
    <mergeCell ref="P555:P558"/>
    <mergeCell ref="Q3:Q5"/>
    <mergeCell ref="Q6:Q13"/>
    <mergeCell ref="Q14:Q19"/>
    <mergeCell ref="Q20:Q28"/>
    <mergeCell ref="Q29:Q40"/>
    <mergeCell ref="Q41:Q46"/>
    <mergeCell ref="Q47:Q53"/>
    <mergeCell ref="Q54:Q61"/>
    <mergeCell ref="Q62:Q68"/>
    <mergeCell ref="Q69:Q77"/>
    <mergeCell ref="Q78:Q89"/>
    <mergeCell ref="Q90:Q101"/>
    <mergeCell ref="Q102:Q107"/>
    <mergeCell ref="Q108:Q113"/>
    <mergeCell ref="Q114:Q118"/>
    <mergeCell ref="Q119:Q123"/>
    <mergeCell ref="Q124:Q128"/>
    <mergeCell ref="Q129:Q133"/>
    <mergeCell ref="Q134:Q142"/>
    <mergeCell ref="Q143:Q147"/>
    <mergeCell ref="Q148:Q154"/>
    <mergeCell ref="Q155:Q160"/>
    <mergeCell ref="Q161:Q165"/>
    <mergeCell ref="Q166:Q172"/>
    <mergeCell ref="Q173:Q182"/>
    <mergeCell ref="Q183:Q190"/>
    <mergeCell ref="Q191:Q193"/>
    <mergeCell ref="Q194:Q198"/>
    <mergeCell ref="Q199:Q204"/>
    <mergeCell ref="Q205:Q207"/>
    <mergeCell ref="Q208:Q213"/>
    <mergeCell ref="Q214:Q216"/>
    <mergeCell ref="Q217:Q221"/>
    <mergeCell ref="Q222:Q225"/>
    <mergeCell ref="Q226:Q229"/>
    <mergeCell ref="Q230:Q237"/>
    <mergeCell ref="Q238:Q244"/>
    <mergeCell ref="Q245:Q247"/>
    <mergeCell ref="Q248:Q253"/>
    <mergeCell ref="Q254:Q259"/>
    <mergeCell ref="Q260:Q262"/>
    <mergeCell ref="Q263:Q270"/>
    <mergeCell ref="Q271:Q279"/>
    <mergeCell ref="Q280:Q286"/>
    <mergeCell ref="Q287:Q296"/>
    <mergeCell ref="Q297:Q303"/>
    <mergeCell ref="Q304:Q309"/>
    <mergeCell ref="Q310:Q314"/>
    <mergeCell ref="Q315:Q318"/>
    <mergeCell ref="Q319:Q322"/>
    <mergeCell ref="Q323:Q326"/>
    <mergeCell ref="Q327:Q329"/>
    <mergeCell ref="Q330:Q335"/>
    <mergeCell ref="Q336:Q349"/>
    <mergeCell ref="Q350:Q352"/>
    <mergeCell ref="Q353:Q358"/>
    <mergeCell ref="Q359:Q361"/>
    <mergeCell ref="Q362:Q366"/>
    <mergeCell ref="Q367:Q383"/>
    <mergeCell ref="Q384:Q390"/>
    <mergeCell ref="Q391:Q399"/>
    <mergeCell ref="Q400:Q408"/>
    <mergeCell ref="Q409:Q417"/>
    <mergeCell ref="Q418:Q426"/>
    <mergeCell ref="Q427:Q435"/>
    <mergeCell ref="Q436:Q439"/>
    <mergeCell ref="Q440:Q443"/>
    <mergeCell ref="Q444:Q446"/>
    <mergeCell ref="Q447:Q452"/>
    <mergeCell ref="Q453:Q457"/>
    <mergeCell ref="Q458:Q463"/>
    <mergeCell ref="Q464:Q468"/>
    <mergeCell ref="Q469:Q474"/>
    <mergeCell ref="Q475:Q479"/>
    <mergeCell ref="Q480:Q491"/>
    <mergeCell ref="Q492:Q495"/>
    <mergeCell ref="Q496:Q498"/>
    <mergeCell ref="Q499:Q501"/>
    <mergeCell ref="Q502:Q504"/>
    <mergeCell ref="Q505:Q508"/>
    <mergeCell ref="Q509:Q512"/>
    <mergeCell ref="Q513:Q515"/>
    <mergeCell ref="Q516:Q520"/>
    <mergeCell ref="Q521:Q526"/>
    <mergeCell ref="Q527:Q531"/>
    <mergeCell ref="Q532:Q537"/>
    <mergeCell ref="Q538:Q539"/>
    <mergeCell ref="Q540:Q542"/>
    <mergeCell ref="Q543:Q550"/>
    <mergeCell ref="Q551:Q554"/>
    <mergeCell ref="Q555:Q558"/>
    <mergeCell ref="R4:R5"/>
    <mergeCell ref="R6:R13"/>
    <mergeCell ref="R14:R19"/>
    <mergeCell ref="R20:R28"/>
    <mergeCell ref="R29:R40"/>
    <mergeCell ref="R41:R46"/>
    <mergeCell ref="R47:R53"/>
    <mergeCell ref="R54:R61"/>
    <mergeCell ref="R62:R68"/>
    <mergeCell ref="R69:R77"/>
    <mergeCell ref="R78:R89"/>
    <mergeCell ref="R90:R101"/>
    <mergeCell ref="R102:R107"/>
    <mergeCell ref="R108:R113"/>
    <mergeCell ref="R114:R118"/>
    <mergeCell ref="R119:R123"/>
    <mergeCell ref="R124:R128"/>
    <mergeCell ref="R129:R133"/>
    <mergeCell ref="R134:R142"/>
    <mergeCell ref="R143:R147"/>
    <mergeCell ref="R148:R154"/>
    <mergeCell ref="R155:R160"/>
    <mergeCell ref="R161:R165"/>
    <mergeCell ref="R166:R172"/>
    <mergeCell ref="R173:R182"/>
    <mergeCell ref="R183:R190"/>
    <mergeCell ref="R191:R193"/>
    <mergeCell ref="R194:R198"/>
    <mergeCell ref="R199:R204"/>
    <mergeCell ref="R205:R207"/>
    <mergeCell ref="R208:R213"/>
    <mergeCell ref="R214:R216"/>
    <mergeCell ref="R217:R221"/>
    <mergeCell ref="R222:R225"/>
    <mergeCell ref="R226:R229"/>
    <mergeCell ref="R230:R237"/>
    <mergeCell ref="R238:R244"/>
    <mergeCell ref="R245:R247"/>
    <mergeCell ref="R248:R253"/>
    <mergeCell ref="R254:R259"/>
    <mergeCell ref="R260:R262"/>
    <mergeCell ref="R263:R270"/>
    <mergeCell ref="R271:R279"/>
    <mergeCell ref="R280:R286"/>
    <mergeCell ref="R287:R296"/>
    <mergeCell ref="R297:R303"/>
    <mergeCell ref="R304:R309"/>
    <mergeCell ref="R310:R314"/>
    <mergeCell ref="R315:R318"/>
    <mergeCell ref="R319:R322"/>
    <mergeCell ref="R323:R326"/>
    <mergeCell ref="R327:R329"/>
    <mergeCell ref="R330:R335"/>
    <mergeCell ref="R336:R349"/>
    <mergeCell ref="R350:R352"/>
    <mergeCell ref="R353:R358"/>
    <mergeCell ref="R359:R361"/>
    <mergeCell ref="R362:R366"/>
    <mergeCell ref="R367:R383"/>
    <mergeCell ref="R384:R390"/>
    <mergeCell ref="R391:R399"/>
    <mergeCell ref="R400:R408"/>
    <mergeCell ref="R409:R417"/>
    <mergeCell ref="R418:R426"/>
    <mergeCell ref="R427:R435"/>
    <mergeCell ref="R436:R439"/>
    <mergeCell ref="R440:R443"/>
    <mergeCell ref="R444:R446"/>
    <mergeCell ref="R447:R463"/>
    <mergeCell ref="R464:R479"/>
    <mergeCell ref="R480:R491"/>
    <mergeCell ref="R492:R495"/>
    <mergeCell ref="R496:R498"/>
    <mergeCell ref="R499:R501"/>
    <mergeCell ref="R502:R504"/>
    <mergeCell ref="R505:R539"/>
    <mergeCell ref="R540:R558"/>
    <mergeCell ref="S4:S5"/>
    <mergeCell ref="S6:S13"/>
    <mergeCell ref="S14:S19"/>
    <mergeCell ref="S20:S28"/>
    <mergeCell ref="S29:S40"/>
    <mergeCell ref="S41:S46"/>
    <mergeCell ref="S47:S53"/>
    <mergeCell ref="S54:S61"/>
    <mergeCell ref="S62:S68"/>
    <mergeCell ref="S69:S77"/>
    <mergeCell ref="S78:S89"/>
    <mergeCell ref="S90:S101"/>
    <mergeCell ref="S102:S107"/>
    <mergeCell ref="S108:S113"/>
    <mergeCell ref="S114:S118"/>
    <mergeCell ref="S119:S123"/>
    <mergeCell ref="S124:S128"/>
    <mergeCell ref="S129:S133"/>
    <mergeCell ref="S134:S142"/>
    <mergeCell ref="S143:S147"/>
    <mergeCell ref="S148:S154"/>
    <mergeCell ref="S155:S160"/>
    <mergeCell ref="S161:S165"/>
    <mergeCell ref="S166:S172"/>
    <mergeCell ref="S173:S182"/>
    <mergeCell ref="S183:S190"/>
    <mergeCell ref="S191:S193"/>
    <mergeCell ref="S194:S198"/>
    <mergeCell ref="S199:S204"/>
    <mergeCell ref="S205:S207"/>
    <mergeCell ref="S208:S213"/>
    <mergeCell ref="S214:S216"/>
    <mergeCell ref="S217:S221"/>
    <mergeCell ref="S222:S225"/>
    <mergeCell ref="S226:S229"/>
    <mergeCell ref="S230:S237"/>
    <mergeCell ref="S238:S244"/>
    <mergeCell ref="S245:S247"/>
    <mergeCell ref="S248:S253"/>
    <mergeCell ref="S254:S259"/>
    <mergeCell ref="S260:S262"/>
    <mergeCell ref="S263:S270"/>
    <mergeCell ref="S271:S279"/>
    <mergeCell ref="S280:S286"/>
    <mergeCell ref="S287:S296"/>
    <mergeCell ref="S297:S303"/>
    <mergeCell ref="S304:S309"/>
    <mergeCell ref="S310:S314"/>
    <mergeCell ref="S315:S318"/>
    <mergeCell ref="S319:S322"/>
    <mergeCell ref="S323:S326"/>
    <mergeCell ref="S327:S329"/>
    <mergeCell ref="S330:S335"/>
    <mergeCell ref="S336:S349"/>
    <mergeCell ref="S350:S352"/>
    <mergeCell ref="S353:S358"/>
    <mergeCell ref="S359:S361"/>
    <mergeCell ref="S362:S366"/>
    <mergeCell ref="S367:S383"/>
    <mergeCell ref="S384:S390"/>
    <mergeCell ref="S391:S399"/>
    <mergeCell ref="S400:S408"/>
    <mergeCell ref="S409:S417"/>
    <mergeCell ref="S418:S426"/>
    <mergeCell ref="S427:S435"/>
    <mergeCell ref="S436:S439"/>
    <mergeCell ref="S440:S443"/>
    <mergeCell ref="S444:S446"/>
    <mergeCell ref="S447:S463"/>
    <mergeCell ref="S464:S479"/>
    <mergeCell ref="S480:S491"/>
    <mergeCell ref="S492:S495"/>
    <mergeCell ref="S496:S498"/>
    <mergeCell ref="S499:S501"/>
    <mergeCell ref="S502:S504"/>
    <mergeCell ref="S505:S539"/>
    <mergeCell ref="S540:S558"/>
  </mergeCells>
  <dataValidations count="3">
    <dataValidation type="list" allowBlank="1" showInputMessage="1" showErrorMessage="1" sqref="D447:D491 D540:D558 D65977:D66021 D66068:D66086 D131513:D131557 D131604:D131622 D197049:D197093 D197140:D197158 D262585:D262629 D262676:D262694 D328121:D328165 D328212:D328230 D393657:D393701 D393748:D393766 D459193:D459237 D459284:D459302 D524729:D524773 D524820:D524838 D590265:D590309 D590356:D590374 D655801:D655845 D655892:D655910 D721337:D721381 D721428:D721446 D786873:D786917 D786964:D786982 D852409:D852453 D852500:D852518 D917945:D917989 D918036:D918054 D983481:D983525 D983572:D983590 IZ439:IZ483 IZ532:IZ550 IZ65977:IZ66021 IZ66068:IZ66086 IZ131513:IZ131557 IZ131604:IZ131622 IZ197049:IZ197093 IZ197140:IZ197158 IZ262585:IZ262629 IZ262676:IZ262694 IZ328121:IZ328165 IZ328212:IZ328230 IZ393657:IZ393701 IZ393748:IZ393766 IZ459193:IZ459237 IZ459284:IZ459302 IZ524729:IZ524773 IZ524820:IZ524838 IZ590265:IZ590309 IZ590356:IZ590374 IZ655801:IZ655845 IZ655892:IZ655910 IZ721337:IZ721381 IZ721428:IZ721446 IZ786873:IZ786917 IZ786964:IZ786982 IZ852409:IZ852453 IZ852500:IZ852518 IZ917945:IZ917989 IZ918036:IZ918054 IZ983481:IZ983525 IZ983572:IZ983590 SV439:SV483 SV532:SV550 SV65977:SV66021 SV66068:SV66086 SV131513:SV131557 SV131604:SV131622 SV197049:SV197093 SV197140:SV197158 SV262585:SV262629 SV262676:SV262694 SV328121:SV328165 SV328212:SV328230 SV393657:SV393701 SV393748:SV393766 SV459193:SV459237 SV459284:SV459302 SV524729:SV524773 SV524820:SV524838 SV590265:SV590309 SV590356:SV590374 SV655801:SV655845 SV655892:SV655910 SV721337:SV721381 SV721428:SV721446 SV786873:SV786917 SV786964:SV786982 SV852409:SV852453 SV852500:SV852518 SV917945:SV917989 SV918036:SV918054 SV983481:SV983525 SV983572:SV983590 ACR439:ACR483 ACR532:ACR550 ACR65977:ACR66021 ACR66068:ACR66086 ACR131513:ACR131557 ACR131604:ACR131622 ACR197049:ACR197093 ACR197140:ACR197158 ACR262585:ACR262629 ACR262676:ACR262694 ACR328121:ACR328165 ACR328212:ACR328230 ACR393657:ACR393701 ACR393748:ACR393766 ACR459193:ACR459237 ACR459284:ACR459302 ACR524729:ACR524773 ACR524820:ACR524838 ACR590265:ACR590309 ACR590356:ACR590374 ACR655801:ACR655845 ACR655892:ACR655910 ACR721337:ACR721381 ACR721428:ACR721446 ACR786873:ACR786917 ACR786964:ACR786982 ACR852409:ACR852453 ACR852500:ACR852518 ACR917945:ACR917989 ACR918036:ACR918054 ACR983481:ACR983525 ACR983572:ACR983590 AMN439:AMN483 AMN532:AMN550 AMN65977:AMN66021 AMN66068:AMN66086 AMN131513:AMN131557 AMN131604:AMN131622 AMN197049:AMN197093 AMN197140:AMN197158 AMN262585:AMN262629 AMN262676:AMN262694 AMN328121:AMN328165 AMN328212:AMN328230 AMN393657:AMN393701 AMN393748:AMN393766 AMN459193:AMN459237 AMN459284:AMN459302 AMN524729:AMN524773 AMN524820:AMN524838 AMN590265:AMN590309 AMN590356:AMN590374 AMN655801:AMN655845 AMN655892:AMN655910 AMN721337:AMN721381 AMN721428:AMN721446 AMN786873:AMN786917 AMN786964:AMN786982 AMN852409:AMN852453 AMN852500:AMN852518 AMN917945:AMN917989 AMN918036:AMN918054 AMN983481:AMN983525 AMN983572:AMN983590 AWJ439:AWJ483 AWJ532:AWJ550 AWJ65977:AWJ66021 AWJ66068:AWJ66086 AWJ131513:AWJ131557 AWJ131604:AWJ131622 AWJ197049:AWJ197093 AWJ197140:AWJ197158 AWJ262585:AWJ262629 AWJ262676:AWJ262694 AWJ328121:AWJ328165 AWJ328212:AWJ328230 AWJ393657:AWJ393701 AWJ393748:AWJ393766 AWJ459193:AWJ459237 AWJ459284:AWJ459302 AWJ524729:AWJ524773 AWJ524820:AWJ524838 AWJ590265:AWJ590309 AWJ590356:AWJ590374 AWJ655801:AWJ655845 AWJ655892:AWJ655910 AWJ721337:AWJ721381 AWJ721428:AWJ721446 AWJ786873:AWJ786917 AWJ786964:AWJ786982 AWJ852409:AWJ852453 AWJ852500:AWJ852518 AWJ917945:AWJ917989 AWJ918036:AWJ918054 AWJ983481:AWJ983525 AWJ983572:AWJ983590 BGF439:BGF483 BGF532:BGF550 BGF65977:BGF66021 BGF66068:BGF66086 BGF131513:BGF131557 BGF131604:BGF131622 BGF197049:BGF197093 BGF197140:BGF197158 BGF262585:BGF262629 BGF262676:BGF262694 BGF328121:BGF328165 BGF328212:BGF328230 BGF393657:BGF393701 BGF393748:BGF393766 BGF459193:BGF459237 BGF459284:BGF459302 BGF524729:BGF524773 BGF524820:BGF524838 BGF590265:BGF590309 BGF590356:BGF590374 BGF655801:BGF655845 BGF655892:BGF655910 BGF721337:BGF721381 BGF721428:BGF721446 BGF786873:BGF786917 BGF786964:BGF786982 BGF852409:BGF852453 BGF852500:BGF852518 BGF917945:BGF917989 BGF918036:BGF918054 BGF983481:BGF983525 BGF983572:BGF983590 BQB439:BQB483 BQB532:BQB550 BQB65977:BQB66021 BQB66068:BQB66086 BQB131513:BQB131557 BQB131604:BQB131622 BQB197049:BQB197093 BQB197140:BQB197158 BQB262585:BQB262629 BQB262676:BQB262694 BQB328121:BQB328165 BQB328212:BQB328230 BQB393657:BQB393701 BQB393748:BQB393766 BQB459193:BQB459237 BQB459284:BQB459302 BQB524729:BQB524773 BQB524820:BQB524838 BQB590265:BQB590309 BQB590356:BQB590374 BQB655801:BQB655845 BQB655892:BQB655910 BQB721337:BQB721381 BQB721428:BQB721446 BQB786873:BQB786917 BQB786964:BQB786982 BQB852409:BQB852453 BQB852500:BQB852518 BQB917945:BQB917989 BQB918036:BQB918054 BQB983481:BQB983525 BQB983572:BQB983590 BZX439:BZX483 BZX532:BZX550 BZX65977:BZX66021 BZX66068:BZX66086 BZX131513:BZX131557 BZX131604:BZX131622 BZX197049:BZX197093 BZX197140:BZX197158 BZX262585:BZX262629 BZX262676:BZX262694 BZX328121:BZX328165 BZX328212:BZX328230 BZX393657:BZX393701 BZX393748:BZX393766 BZX459193:BZX459237 BZX459284:BZX459302 BZX524729:BZX524773 BZX524820:BZX524838 BZX590265:BZX590309 BZX590356:BZX590374 BZX655801:BZX655845 BZX655892:BZX655910 BZX721337:BZX721381 BZX721428:BZX721446 BZX786873:BZX786917 BZX786964:BZX786982 BZX852409:BZX852453 BZX852500:BZX852518 BZX917945:BZX917989 BZX918036:BZX918054 BZX983481:BZX983525 BZX983572:BZX983590 CJT439:CJT483 CJT532:CJT550 CJT65977:CJT66021 CJT66068:CJT66086 CJT131513:CJT131557 CJT131604:CJT131622 CJT197049:CJT197093 CJT197140:CJT197158 CJT262585:CJT262629 CJT262676:CJT262694 CJT328121:CJT328165 CJT328212:CJT328230 CJT393657:CJT393701 CJT393748:CJT393766 CJT459193:CJT459237 CJT459284:CJT459302 CJT524729:CJT524773 CJT524820:CJT524838 CJT590265:CJT590309 CJT590356:CJT590374 CJT655801:CJT655845 CJT655892:CJT655910 CJT721337:CJT721381 CJT721428:CJT721446 CJT786873:CJT786917 CJT786964:CJT786982 CJT852409:CJT852453 CJT852500:CJT852518 CJT917945:CJT917989 CJT918036:CJT918054 CJT983481:CJT983525 CJT983572:CJT983590 CTP439:CTP483 CTP532:CTP550 CTP65977:CTP66021 CTP66068:CTP66086 CTP131513:CTP131557 CTP131604:CTP131622 CTP197049:CTP197093 CTP197140:CTP197158 CTP262585:CTP262629 CTP262676:CTP262694 CTP328121:CTP328165 CTP328212:CTP328230 CTP393657:CTP393701 CTP393748:CTP393766 CTP459193:CTP459237 CTP459284:CTP459302 CTP524729:CTP524773 CTP524820:CTP524838 CTP590265:CTP590309 CTP590356:CTP590374 CTP655801:CTP655845 CTP655892:CTP655910 CTP721337:CTP721381 CTP721428:CTP721446 CTP786873:CTP786917 CTP786964:CTP786982 CTP852409:CTP852453 CTP852500:CTP852518 CTP917945:CTP917989 CTP918036:CTP918054 CTP983481:CTP983525 CTP983572:CTP983590 DDL439:DDL483 DDL532:DDL550 DDL65977:DDL66021 DDL66068:DDL66086 DDL131513:DDL131557 DDL131604:DDL131622 DDL197049:DDL197093 DDL197140:DDL197158 DDL262585:DDL262629 DDL262676:DDL262694 DDL328121:DDL328165 DDL328212:DDL328230 DDL393657:DDL393701 DDL393748:DDL393766 DDL459193:DDL459237 DDL459284:DDL459302 DDL524729:DDL524773 DDL524820:DDL524838 DDL590265:DDL590309 DDL590356:DDL590374 DDL655801:DDL655845 DDL655892:DDL655910 DDL721337:DDL721381 DDL721428:DDL721446 DDL786873:DDL786917 DDL786964:DDL786982 DDL852409:DDL852453 DDL852500:DDL852518 DDL917945:DDL917989 DDL918036:DDL918054 DDL983481:DDL983525 DDL983572:DDL983590 DNH439:DNH483 DNH532:DNH550 DNH65977:DNH66021 DNH66068:DNH66086 DNH131513:DNH131557 DNH131604:DNH131622 DNH197049:DNH197093 DNH197140:DNH197158 DNH262585:DNH262629 DNH262676:DNH262694 DNH328121:DNH328165 DNH328212:DNH328230 DNH393657:DNH393701 DNH393748:DNH393766 DNH459193:DNH459237 DNH459284:DNH459302 DNH524729:DNH524773 DNH524820:DNH524838 DNH590265:DNH590309 DNH590356:DNH590374 DNH655801:DNH655845 DNH655892:DNH655910 DNH721337:DNH721381 DNH721428:DNH721446 DNH786873:DNH786917 DNH786964:DNH786982 DNH852409:DNH852453 DNH852500:DNH852518 DNH917945:DNH917989 DNH918036:DNH918054 DNH983481:DNH983525 DNH983572:DNH983590 DXD439:DXD483 DXD532:DXD550 DXD65977:DXD66021 DXD66068:DXD66086 DXD131513:DXD131557 DXD131604:DXD131622 DXD197049:DXD197093 DXD197140:DXD197158 DXD262585:DXD262629 DXD262676:DXD262694 DXD328121:DXD328165 DXD328212:DXD328230 DXD393657:DXD393701 DXD393748:DXD393766 DXD459193:DXD459237 DXD459284:DXD459302 DXD524729:DXD524773 DXD524820:DXD524838 DXD590265:DXD590309 DXD590356:DXD590374 DXD655801:DXD655845 DXD655892:DXD655910 DXD721337:DXD721381 DXD721428:DXD721446 DXD786873:DXD786917 DXD786964:DXD786982 DXD852409:DXD852453 DXD852500:DXD852518 DXD917945:DXD917989 DXD918036:DXD918054 DXD983481:DXD983525 DXD983572:DXD983590 EGZ439:EGZ483 EGZ532:EGZ550 EGZ65977:EGZ66021 EGZ66068:EGZ66086 EGZ131513:EGZ131557 EGZ131604:EGZ131622 EGZ197049:EGZ197093 EGZ197140:EGZ197158 EGZ262585:EGZ262629 EGZ262676:EGZ262694 EGZ328121:EGZ328165 EGZ328212:EGZ328230 EGZ393657:EGZ393701 EGZ393748:EGZ393766 EGZ459193:EGZ459237 EGZ459284:EGZ459302 EGZ524729:EGZ524773 EGZ524820:EGZ524838 EGZ590265:EGZ590309 EGZ590356:EGZ590374 EGZ655801:EGZ655845 EGZ655892:EGZ655910 EGZ721337:EGZ721381 EGZ721428:EGZ721446 EGZ786873:EGZ786917 EGZ786964:EGZ786982 EGZ852409:EGZ852453 EGZ852500:EGZ852518 EGZ917945:EGZ917989 EGZ918036:EGZ918054 EGZ983481:EGZ983525 EGZ983572:EGZ983590 EQV439:EQV483 EQV532:EQV550 EQV65977:EQV66021 EQV66068:EQV66086 EQV131513:EQV131557 EQV131604:EQV131622 EQV197049:EQV197093 EQV197140:EQV197158 EQV262585:EQV262629 EQV262676:EQV262694 EQV328121:EQV328165 EQV328212:EQV328230 EQV393657:EQV393701 EQV393748:EQV393766 EQV459193:EQV459237 EQV459284:EQV459302 EQV524729:EQV524773 EQV524820:EQV524838 EQV590265:EQV590309 EQV590356:EQV590374 EQV655801:EQV655845 EQV655892:EQV655910 EQV721337:EQV721381 EQV721428:EQV721446 EQV786873:EQV786917 EQV786964:EQV786982 EQV852409:EQV852453 EQV852500:EQV852518 EQV917945:EQV917989 EQV918036:EQV918054 EQV983481:EQV983525 EQV983572:EQV983590 FAR439:FAR483 FAR532:FAR550 FAR65977:FAR66021 FAR66068:FAR66086 FAR131513:FAR131557 FAR131604:FAR131622 FAR197049:FAR197093 FAR197140:FAR197158 FAR262585:FAR262629 FAR262676:FAR262694 FAR328121:FAR328165 FAR328212:FAR328230 FAR393657:FAR393701 FAR393748:FAR393766 FAR459193:FAR459237 FAR459284:FAR459302 FAR524729:FAR524773 FAR524820:FAR524838 FAR590265:FAR590309 FAR590356:FAR590374 FAR655801:FAR655845 FAR655892:FAR655910 FAR721337:FAR721381 FAR721428:FAR721446 FAR786873:FAR786917 FAR786964:FAR786982 FAR852409:FAR852453 FAR852500:FAR852518 FAR917945:FAR917989 FAR918036:FAR918054 FAR983481:FAR983525 FAR983572:FAR983590 FKN439:FKN483 FKN532:FKN550 FKN65977:FKN66021 FKN66068:FKN66086 FKN131513:FKN131557 FKN131604:FKN131622 FKN197049:FKN197093 FKN197140:FKN197158 FKN262585:FKN262629 FKN262676:FKN262694 FKN328121:FKN328165 FKN328212:FKN328230 FKN393657:FKN393701 FKN393748:FKN393766 FKN459193:FKN459237 FKN459284:FKN459302 FKN524729:FKN524773 FKN524820:FKN524838 FKN590265:FKN590309 FKN590356:FKN590374 FKN655801:FKN655845 FKN655892:FKN655910 FKN721337:FKN721381 FKN721428:FKN721446 FKN786873:FKN786917 FKN786964:FKN786982 FKN852409:FKN852453 FKN852500:FKN852518 FKN917945:FKN917989 FKN918036:FKN918054 FKN983481:FKN983525 FKN983572:FKN983590 FUJ439:FUJ483 FUJ532:FUJ550 FUJ65977:FUJ66021 FUJ66068:FUJ66086 FUJ131513:FUJ131557 FUJ131604:FUJ131622 FUJ197049:FUJ197093 FUJ197140:FUJ197158 FUJ262585:FUJ262629 FUJ262676:FUJ262694 FUJ328121:FUJ328165 FUJ328212:FUJ328230 FUJ393657:FUJ393701 FUJ393748:FUJ393766 FUJ459193:FUJ459237 FUJ459284:FUJ459302 FUJ524729:FUJ524773 FUJ524820:FUJ524838 FUJ590265:FUJ590309 FUJ590356:FUJ590374 FUJ655801:FUJ655845 FUJ655892:FUJ655910 FUJ721337:FUJ721381 FUJ721428:FUJ721446 FUJ786873:FUJ786917 FUJ786964:FUJ786982 FUJ852409:FUJ852453 FUJ852500:FUJ852518 FUJ917945:FUJ917989 FUJ918036:FUJ918054 FUJ983481:FUJ983525 FUJ983572:FUJ983590 GEF439:GEF483 GEF532:GEF550 GEF65977:GEF66021 GEF66068:GEF66086 GEF131513:GEF131557 GEF131604:GEF131622 GEF197049:GEF197093 GEF197140:GEF197158 GEF262585:GEF262629 GEF262676:GEF262694 GEF328121:GEF328165 GEF328212:GEF328230 GEF393657:GEF393701 GEF393748:GEF393766 GEF459193:GEF459237 GEF459284:GEF459302 GEF524729:GEF524773 GEF524820:GEF524838 GEF590265:GEF590309 GEF590356:GEF590374 GEF655801:GEF655845 GEF655892:GEF655910 GEF721337:GEF721381 GEF721428:GEF721446 GEF786873:GEF786917 GEF786964:GEF786982 GEF852409:GEF852453 GEF852500:GEF852518 GEF917945:GEF917989 GEF918036:GEF918054 GEF983481:GEF983525 GEF983572:GEF983590 GOB439:GOB483 GOB532:GOB550 GOB65977:GOB66021 GOB66068:GOB66086 GOB131513:GOB131557 GOB131604:GOB131622 GOB197049:GOB197093 GOB197140:GOB197158 GOB262585:GOB262629 GOB262676:GOB262694 GOB328121:GOB328165 GOB328212:GOB328230 GOB393657:GOB393701 GOB393748:GOB393766 GOB459193:GOB459237 GOB459284:GOB459302 GOB524729:GOB524773 GOB524820:GOB524838 GOB590265:GOB590309 GOB590356:GOB590374 GOB655801:GOB655845 GOB655892:GOB655910 GOB721337:GOB721381 GOB721428:GOB721446 GOB786873:GOB786917 GOB786964:GOB786982 GOB852409:GOB852453 GOB852500:GOB852518 GOB917945:GOB917989 GOB918036:GOB918054 GOB983481:GOB983525 GOB983572:GOB983590 GXX439:GXX483 GXX532:GXX550 GXX65977:GXX66021 GXX66068:GXX66086 GXX131513:GXX131557 GXX131604:GXX131622 GXX197049:GXX197093 GXX197140:GXX197158 GXX262585:GXX262629 GXX262676:GXX262694 GXX328121:GXX328165 GXX328212:GXX328230 GXX393657:GXX393701 GXX393748:GXX393766 GXX459193:GXX459237 GXX459284:GXX459302 GXX524729:GXX524773 GXX524820:GXX524838 GXX590265:GXX590309 GXX590356:GXX590374 GXX655801:GXX655845 GXX655892:GXX655910 GXX721337:GXX721381 GXX721428:GXX721446 GXX786873:GXX786917 GXX786964:GXX786982 GXX852409:GXX852453 GXX852500:GXX852518 GXX917945:GXX917989 GXX918036:GXX918054 GXX983481:GXX983525 GXX983572:GXX983590 HHT439:HHT483 HHT532:HHT550 HHT65977:HHT66021 HHT66068:HHT66086 HHT131513:HHT131557 HHT131604:HHT131622 HHT197049:HHT197093 HHT197140:HHT197158 HHT262585:HHT262629 HHT262676:HHT262694 HHT328121:HHT328165 HHT328212:HHT328230 HHT393657:HHT393701 HHT393748:HHT393766 HHT459193:HHT459237 HHT459284:HHT459302 HHT524729:HHT524773 HHT524820:HHT524838 HHT590265:HHT590309 HHT590356:HHT590374 HHT655801:HHT655845 HHT655892:HHT655910 HHT721337:HHT721381 HHT721428:HHT721446 HHT786873:HHT786917 HHT786964:HHT786982 HHT852409:HHT852453 HHT852500:HHT852518 HHT917945:HHT917989 HHT918036:HHT918054 HHT983481:HHT983525 HHT983572:HHT983590 HRP439:HRP483 HRP532:HRP550 HRP65977:HRP66021 HRP66068:HRP66086 HRP131513:HRP131557 HRP131604:HRP131622 HRP197049:HRP197093 HRP197140:HRP197158 HRP262585:HRP262629 HRP262676:HRP262694 HRP328121:HRP328165 HRP328212:HRP328230 HRP393657:HRP393701 HRP393748:HRP393766 HRP459193:HRP459237 HRP459284:HRP459302 HRP524729:HRP524773 HRP524820:HRP524838 HRP590265:HRP590309 HRP590356:HRP590374 HRP655801:HRP655845 HRP655892:HRP655910 HRP721337:HRP721381 HRP721428:HRP721446 HRP786873:HRP786917 HRP786964:HRP786982 HRP852409:HRP852453 HRP852500:HRP852518 HRP917945:HRP917989 HRP918036:HRP918054 HRP983481:HRP983525 HRP983572:HRP983590 IBL439:IBL483 IBL532:IBL550 IBL65977:IBL66021 IBL66068:IBL66086 IBL131513:IBL131557 IBL131604:IBL131622 IBL197049:IBL197093 IBL197140:IBL197158 IBL262585:IBL262629 IBL262676:IBL262694 IBL328121:IBL328165 IBL328212:IBL328230 IBL393657:IBL393701 IBL393748:IBL393766 IBL459193:IBL459237 IBL459284:IBL459302 IBL524729:IBL524773 IBL524820:IBL524838 IBL590265:IBL590309 IBL590356:IBL590374 IBL655801:IBL655845 IBL655892:IBL655910 IBL721337:IBL721381 IBL721428:IBL721446 IBL786873:IBL786917 IBL786964:IBL786982 IBL852409:IBL852453 IBL852500:IBL852518 IBL917945:IBL917989 IBL918036:IBL918054 IBL983481:IBL983525 IBL983572:IBL983590 ILH439:ILH483 ILH532:ILH550 ILH65977:ILH66021 ILH66068:ILH66086 ILH131513:ILH131557 ILH131604:ILH131622 ILH197049:ILH197093 ILH197140:ILH197158 ILH262585:ILH262629 ILH262676:ILH262694 ILH328121:ILH328165 ILH328212:ILH328230 ILH393657:ILH393701 ILH393748:ILH393766 ILH459193:ILH459237 ILH459284:ILH459302 ILH524729:ILH524773 ILH524820:ILH524838 ILH590265:ILH590309 ILH590356:ILH590374 ILH655801:ILH655845 ILH655892:ILH655910 ILH721337:ILH721381 ILH721428:ILH721446 ILH786873:ILH786917 ILH786964:ILH786982 ILH852409:ILH852453 ILH852500:ILH852518 ILH917945:ILH917989 ILH918036:ILH918054 ILH983481:ILH983525 ILH983572:ILH983590 IVD439:IVD483 IVD532:IVD550 IVD65977:IVD66021 IVD66068:IVD66086 IVD131513:IVD131557 IVD131604:IVD131622 IVD197049:IVD197093 IVD197140:IVD197158 IVD262585:IVD262629 IVD262676:IVD262694 IVD328121:IVD328165 IVD328212:IVD328230 IVD393657:IVD393701 IVD393748:IVD393766 IVD459193:IVD459237 IVD459284:IVD459302 IVD524729:IVD524773 IVD524820:IVD524838 IVD590265:IVD590309 IVD590356:IVD590374 IVD655801:IVD655845 IVD655892:IVD655910 IVD721337:IVD721381 IVD721428:IVD721446 IVD786873:IVD786917 IVD786964:IVD786982 IVD852409:IVD852453 IVD852500:IVD852518 IVD917945:IVD917989 IVD918036:IVD918054 IVD983481:IVD983525 IVD983572:IVD983590 JEZ439:JEZ483 JEZ532:JEZ550 JEZ65977:JEZ66021 JEZ66068:JEZ66086 JEZ131513:JEZ131557 JEZ131604:JEZ131622 JEZ197049:JEZ197093 JEZ197140:JEZ197158 JEZ262585:JEZ262629 JEZ262676:JEZ262694 JEZ328121:JEZ328165 JEZ328212:JEZ328230 JEZ393657:JEZ393701 JEZ393748:JEZ393766 JEZ459193:JEZ459237 JEZ459284:JEZ459302 JEZ524729:JEZ524773 JEZ524820:JEZ524838 JEZ590265:JEZ590309 JEZ590356:JEZ590374 JEZ655801:JEZ655845 JEZ655892:JEZ655910 JEZ721337:JEZ721381 JEZ721428:JEZ721446 JEZ786873:JEZ786917 JEZ786964:JEZ786982 JEZ852409:JEZ852453 JEZ852500:JEZ852518 JEZ917945:JEZ917989 JEZ918036:JEZ918054 JEZ983481:JEZ983525 JEZ983572:JEZ983590 JOV439:JOV483 JOV532:JOV550 JOV65977:JOV66021 JOV66068:JOV66086 JOV131513:JOV131557 JOV131604:JOV131622 JOV197049:JOV197093 JOV197140:JOV197158 JOV262585:JOV262629 JOV262676:JOV262694 JOV328121:JOV328165 JOV328212:JOV328230 JOV393657:JOV393701 JOV393748:JOV393766 JOV459193:JOV459237 JOV459284:JOV459302 JOV524729:JOV524773 JOV524820:JOV524838 JOV590265:JOV590309 JOV590356:JOV590374 JOV655801:JOV655845 JOV655892:JOV655910 JOV721337:JOV721381 JOV721428:JOV721446 JOV786873:JOV786917 JOV786964:JOV786982 JOV852409:JOV852453 JOV852500:JOV852518 JOV917945:JOV917989 JOV918036:JOV918054 JOV983481:JOV983525 JOV983572:JOV983590 JYR439:JYR483 JYR532:JYR550 JYR65977:JYR66021 JYR66068:JYR66086 JYR131513:JYR131557 JYR131604:JYR131622 JYR197049:JYR197093 JYR197140:JYR197158 JYR262585:JYR262629 JYR262676:JYR262694 JYR328121:JYR328165 JYR328212:JYR328230 JYR393657:JYR393701 JYR393748:JYR393766 JYR459193:JYR459237 JYR459284:JYR459302 JYR524729:JYR524773 JYR524820:JYR524838 JYR590265:JYR590309 JYR590356:JYR590374 JYR655801:JYR655845 JYR655892:JYR655910 JYR721337:JYR721381 JYR721428:JYR721446 JYR786873:JYR786917 JYR786964:JYR786982 JYR852409:JYR852453 JYR852500:JYR852518 JYR917945:JYR917989 JYR918036:JYR918054 JYR983481:JYR983525 JYR983572:JYR983590 KIN439:KIN483 KIN532:KIN550 KIN65977:KIN66021 KIN66068:KIN66086 KIN131513:KIN131557 KIN131604:KIN131622 KIN197049:KIN197093 KIN197140:KIN197158 KIN262585:KIN262629 KIN262676:KIN262694 KIN328121:KIN328165 KIN328212:KIN328230 KIN393657:KIN393701 KIN393748:KIN393766 KIN459193:KIN459237 KIN459284:KIN459302 KIN524729:KIN524773 KIN524820:KIN524838 KIN590265:KIN590309 KIN590356:KIN590374 KIN655801:KIN655845 KIN655892:KIN655910 KIN721337:KIN721381 KIN721428:KIN721446 KIN786873:KIN786917 KIN786964:KIN786982 KIN852409:KIN852453 KIN852500:KIN852518 KIN917945:KIN917989 KIN918036:KIN918054 KIN983481:KIN983525 KIN983572:KIN983590 KSJ439:KSJ483 KSJ532:KSJ550 KSJ65977:KSJ66021 KSJ66068:KSJ66086 KSJ131513:KSJ131557 KSJ131604:KSJ131622 KSJ197049:KSJ197093 KSJ197140:KSJ197158 KSJ262585:KSJ262629 KSJ262676:KSJ262694 KSJ328121:KSJ328165 KSJ328212:KSJ328230 KSJ393657:KSJ393701 KSJ393748:KSJ393766 KSJ459193:KSJ459237 KSJ459284:KSJ459302 KSJ524729:KSJ524773 KSJ524820:KSJ524838 KSJ590265:KSJ590309 KSJ590356:KSJ590374 KSJ655801:KSJ655845 KSJ655892:KSJ655910 KSJ721337:KSJ721381 KSJ721428:KSJ721446 KSJ786873:KSJ786917 KSJ786964:KSJ786982 KSJ852409:KSJ852453 KSJ852500:KSJ852518 KSJ917945:KSJ917989 KSJ918036:KSJ918054 KSJ983481:KSJ983525 KSJ983572:KSJ983590 LCF439:LCF483 LCF532:LCF550 LCF65977:LCF66021 LCF66068:LCF66086 LCF131513:LCF131557 LCF131604:LCF131622 LCF197049:LCF197093 LCF197140:LCF197158 LCF262585:LCF262629 LCF262676:LCF262694 LCF328121:LCF328165 LCF328212:LCF328230 LCF393657:LCF393701 LCF393748:LCF393766 LCF459193:LCF459237 LCF459284:LCF459302 LCF524729:LCF524773 LCF524820:LCF524838 LCF590265:LCF590309 LCF590356:LCF590374 LCF655801:LCF655845 LCF655892:LCF655910 LCF721337:LCF721381 LCF721428:LCF721446 LCF786873:LCF786917 LCF786964:LCF786982 LCF852409:LCF852453 LCF852500:LCF852518 LCF917945:LCF917989 LCF918036:LCF918054 LCF983481:LCF983525 LCF983572:LCF983590 LMB439:LMB483 LMB532:LMB550 LMB65977:LMB66021 LMB66068:LMB66086 LMB131513:LMB131557 LMB131604:LMB131622 LMB197049:LMB197093 LMB197140:LMB197158 LMB262585:LMB262629 LMB262676:LMB262694 LMB328121:LMB328165 LMB328212:LMB328230 LMB393657:LMB393701 LMB393748:LMB393766 LMB459193:LMB459237 LMB459284:LMB459302 LMB524729:LMB524773 LMB524820:LMB524838 LMB590265:LMB590309 LMB590356:LMB590374 LMB655801:LMB655845 LMB655892:LMB655910 LMB721337:LMB721381 LMB721428:LMB721446 LMB786873:LMB786917 LMB786964:LMB786982 LMB852409:LMB852453 LMB852500:LMB852518 LMB917945:LMB917989 LMB918036:LMB918054 LMB983481:LMB983525 LMB983572:LMB983590 LVX439:LVX483 LVX532:LVX550 LVX65977:LVX66021 LVX66068:LVX66086 LVX131513:LVX131557 LVX131604:LVX131622 LVX197049:LVX197093 LVX197140:LVX197158 LVX262585:LVX262629 LVX262676:LVX262694 LVX328121:LVX328165 LVX328212:LVX328230 LVX393657:LVX393701 LVX393748:LVX393766 LVX459193:LVX459237 LVX459284:LVX459302 LVX524729:LVX524773 LVX524820:LVX524838 LVX590265:LVX590309 LVX590356:LVX590374 LVX655801:LVX655845 LVX655892:LVX655910 LVX721337:LVX721381 LVX721428:LVX721446 LVX786873:LVX786917 LVX786964:LVX786982 LVX852409:LVX852453 LVX852500:LVX852518 LVX917945:LVX917989 LVX918036:LVX918054 LVX983481:LVX983525 LVX983572:LVX983590 MFT439:MFT483 MFT532:MFT550 MFT65977:MFT66021 MFT66068:MFT66086 MFT131513:MFT131557 MFT131604:MFT131622 MFT197049:MFT197093 MFT197140:MFT197158 MFT262585:MFT262629 MFT262676:MFT262694 MFT328121:MFT328165 MFT328212:MFT328230 MFT393657:MFT393701 MFT393748:MFT393766 MFT459193:MFT459237 MFT459284:MFT459302 MFT524729:MFT524773 MFT524820:MFT524838 MFT590265:MFT590309 MFT590356:MFT590374 MFT655801:MFT655845 MFT655892:MFT655910 MFT721337:MFT721381 MFT721428:MFT721446 MFT786873:MFT786917 MFT786964:MFT786982 MFT852409:MFT852453 MFT852500:MFT852518 MFT917945:MFT917989 MFT918036:MFT918054 MFT983481:MFT983525 MFT983572:MFT983590 MPP439:MPP483 MPP532:MPP550 MPP65977:MPP66021 MPP66068:MPP66086 MPP131513:MPP131557 MPP131604:MPP131622 MPP197049:MPP197093 MPP197140:MPP197158 MPP262585:MPP262629 MPP262676:MPP262694 MPP328121:MPP328165 MPP328212:MPP328230 MPP393657:MPP393701 MPP393748:MPP393766 MPP459193:MPP459237 MPP459284:MPP459302 MPP524729:MPP524773 MPP524820:MPP524838 MPP590265:MPP590309 MPP590356:MPP590374 MPP655801:MPP655845 MPP655892:MPP655910 MPP721337:MPP721381 MPP721428:MPP721446 MPP786873:MPP786917 MPP786964:MPP786982 MPP852409:MPP852453 MPP852500:MPP852518 MPP917945:MPP917989 MPP918036:MPP918054 MPP983481:MPP983525 MPP983572:MPP983590 MZL439:MZL483 MZL532:MZL550 MZL65977:MZL66021 MZL66068:MZL66086 MZL131513:MZL131557 MZL131604:MZL131622 MZL197049:MZL197093 MZL197140:MZL197158 MZL262585:MZL262629 MZL262676:MZL262694 MZL328121:MZL328165 MZL328212:MZL328230 MZL393657:MZL393701 MZL393748:MZL393766 MZL459193:MZL459237 MZL459284:MZL459302 MZL524729:MZL524773 MZL524820:MZL524838 MZL590265:MZL590309 MZL590356:MZL590374 MZL655801:MZL655845 MZL655892:MZL655910 MZL721337:MZL721381 MZL721428:MZL721446 MZL786873:MZL786917 MZL786964:MZL786982 MZL852409:MZL852453 MZL852500:MZL852518 MZL917945:MZL917989 MZL918036:MZL918054 MZL983481:MZL983525 MZL983572:MZL983590 NJH439:NJH483 NJH532:NJH550 NJH65977:NJH66021 NJH66068:NJH66086 NJH131513:NJH131557 NJH131604:NJH131622 NJH197049:NJH197093 NJH197140:NJH197158 NJH262585:NJH262629 NJH262676:NJH262694 NJH328121:NJH328165 NJH328212:NJH328230 NJH393657:NJH393701 NJH393748:NJH393766 NJH459193:NJH459237 NJH459284:NJH459302 NJH524729:NJH524773 NJH524820:NJH524838 NJH590265:NJH590309 NJH590356:NJH590374 NJH655801:NJH655845 NJH655892:NJH655910 NJH721337:NJH721381 NJH721428:NJH721446 NJH786873:NJH786917 NJH786964:NJH786982 NJH852409:NJH852453 NJH852500:NJH852518 NJH917945:NJH917989 NJH918036:NJH918054 NJH983481:NJH983525 NJH983572:NJH983590 NTD439:NTD483 NTD532:NTD550 NTD65977:NTD66021 NTD66068:NTD66086 NTD131513:NTD131557 NTD131604:NTD131622 NTD197049:NTD197093 NTD197140:NTD197158 NTD262585:NTD262629 NTD262676:NTD262694 NTD328121:NTD328165 NTD328212:NTD328230 NTD393657:NTD393701 NTD393748:NTD393766 NTD459193:NTD459237 NTD459284:NTD459302 NTD524729:NTD524773 NTD524820:NTD524838 NTD590265:NTD590309 NTD590356:NTD590374 NTD655801:NTD655845 NTD655892:NTD655910 NTD721337:NTD721381 NTD721428:NTD721446 NTD786873:NTD786917 NTD786964:NTD786982 NTD852409:NTD852453 NTD852500:NTD852518 NTD917945:NTD917989 NTD918036:NTD918054 NTD983481:NTD983525 NTD983572:NTD983590 OCZ439:OCZ483 OCZ532:OCZ550 OCZ65977:OCZ66021 OCZ66068:OCZ66086 OCZ131513:OCZ131557 OCZ131604:OCZ131622 OCZ197049:OCZ197093 OCZ197140:OCZ197158 OCZ262585:OCZ262629 OCZ262676:OCZ262694 OCZ328121:OCZ328165 OCZ328212:OCZ328230 OCZ393657:OCZ393701 OCZ393748:OCZ393766 OCZ459193:OCZ459237 OCZ459284:OCZ459302 OCZ524729:OCZ524773 OCZ524820:OCZ524838 OCZ590265:OCZ590309 OCZ590356:OCZ590374 OCZ655801:OCZ655845 OCZ655892:OCZ655910 OCZ721337:OCZ721381 OCZ721428:OCZ721446 OCZ786873:OCZ786917 OCZ786964:OCZ786982 OCZ852409:OCZ852453 OCZ852500:OCZ852518 OCZ917945:OCZ917989 OCZ918036:OCZ918054 OCZ983481:OCZ983525 OCZ983572:OCZ983590 OMV439:OMV483 OMV532:OMV550 OMV65977:OMV66021 OMV66068:OMV66086 OMV131513:OMV131557 OMV131604:OMV131622 OMV197049:OMV197093 OMV197140:OMV197158 OMV262585:OMV262629 OMV262676:OMV262694 OMV328121:OMV328165 OMV328212:OMV328230 OMV393657:OMV393701 OMV393748:OMV393766 OMV459193:OMV459237 OMV459284:OMV459302 OMV524729:OMV524773 OMV524820:OMV524838 OMV590265:OMV590309 OMV590356:OMV590374 OMV655801:OMV655845 OMV655892:OMV655910 OMV721337:OMV721381 OMV721428:OMV721446 OMV786873:OMV786917 OMV786964:OMV786982 OMV852409:OMV852453 OMV852500:OMV852518 OMV917945:OMV917989 OMV918036:OMV918054 OMV983481:OMV983525 OMV983572:OMV983590 OWR439:OWR483 OWR532:OWR550 OWR65977:OWR66021 OWR66068:OWR66086 OWR131513:OWR131557 OWR131604:OWR131622 OWR197049:OWR197093 OWR197140:OWR197158 OWR262585:OWR262629 OWR262676:OWR262694 OWR328121:OWR328165 OWR328212:OWR328230 OWR393657:OWR393701 OWR393748:OWR393766 OWR459193:OWR459237 OWR459284:OWR459302 OWR524729:OWR524773 OWR524820:OWR524838 OWR590265:OWR590309 OWR590356:OWR590374 OWR655801:OWR655845 OWR655892:OWR655910 OWR721337:OWR721381 OWR721428:OWR721446 OWR786873:OWR786917 OWR786964:OWR786982 OWR852409:OWR852453 OWR852500:OWR852518 OWR917945:OWR917989 OWR918036:OWR918054 OWR983481:OWR983525 OWR983572:OWR983590 PGN439:PGN483 PGN532:PGN550 PGN65977:PGN66021 PGN66068:PGN66086 PGN131513:PGN131557 PGN131604:PGN131622 PGN197049:PGN197093 PGN197140:PGN197158 PGN262585:PGN262629 PGN262676:PGN262694 PGN328121:PGN328165 PGN328212:PGN328230 PGN393657:PGN393701 PGN393748:PGN393766 PGN459193:PGN459237 PGN459284:PGN459302 PGN524729:PGN524773 PGN524820:PGN524838 PGN590265:PGN590309 PGN590356:PGN590374 PGN655801:PGN655845 PGN655892:PGN655910 PGN721337:PGN721381 PGN721428:PGN721446 PGN786873:PGN786917 PGN786964:PGN786982 PGN852409:PGN852453 PGN852500:PGN852518 PGN917945:PGN917989 PGN918036:PGN918054 PGN983481:PGN983525 PGN983572:PGN983590 PQJ439:PQJ483 PQJ532:PQJ550 PQJ65977:PQJ66021 PQJ66068:PQJ66086 PQJ131513:PQJ131557 PQJ131604:PQJ131622 PQJ197049:PQJ197093 PQJ197140:PQJ197158 PQJ262585:PQJ262629 PQJ262676:PQJ262694 PQJ328121:PQJ328165 PQJ328212:PQJ328230 PQJ393657:PQJ393701 PQJ393748:PQJ393766 PQJ459193:PQJ459237 PQJ459284:PQJ459302 PQJ524729:PQJ524773 PQJ524820:PQJ524838 PQJ590265:PQJ590309 PQJ590356:PQJ590374 PQJ655801:PQJ655845 PQJ655892:PQJ655910 PQJ721337:PQJ721381 PQJ721428:PQJ721446 PQJ786873:PQJ786917 PQJ786964:PQJ786982 PQJ852409:PQJ852453 PQJ852500:PQJ852518 PQJ917945:PQJ917989 PQJ918036:PQJ918054 PQJ983481:PQJ983525 PQJ983572:PQJ983590 QAF439:QAF483 QAF532:QAF550 QAF65977:QAF66021 QAF66068:QAF66086 QAF131513:QAF131557 QAF131604:QAF131622 QAF197049:QAF197093 QAF197140:QAF197158 QAF262585:QAF262629 QAF262676:QAF262694 QAF328121:QAF328165 QAF328212:QAF328230 QAF393657:QAF393701 QAF393748:QAF393766 QAF459193:QAF459237 QAF459284:QAF459302 QAF524729:QAF524773 QAF524820:QAF524838 QAF590265:QAF590309 QAF590356:QAF590374 QAF655801:QAF655845 QAF655892:QAF655910 QAF721337:QAF721381 QAF721428:QAF721446 QAF786873:QAF786917 QAF786964:QAF786982 QAF852409:QAF852453 QAF852500:QAF852518 QAF917945:QAF917989 QAF918036:QAF918054 QAF983481:QAF983525 QAF983572:QAF983590 QKB439:QKB483 QKB532:QKB550 QKB65977:QKB66021 QKB66068:QKB66086 QKB131513:QKB131557 QKB131604:QKB131622 QKB197049:QKB197093 QKB197140:QKB197158 QKB262585:QKB262629 QKB262676:QKB262694 QKB328121:QKB328165 QKB328212:QKB328230 QKB393657:QKB393701 QKB393748:QKB393766 QKB459193:QKB459237 QKB459284:QKB459302 QKB524729:QKB524773 QKB524820:QKB524838 QKB590265:QKB590309 QKB590356:QKB590374 QKB655801:QKB655845 QKB655892:QKB655910 QKB721337:QKB721381 QKB721428:QKB721446 QKB786873:QKB786917 QKB786964:QKB786982 QKB852409:QKB852453 QKB852500:QKB852518 QKB917945:QKB917989 QKB918036:QKB918054 QKB983481:QKB983525 QKB983572:QKB983590 QTX439:QTX483 QTX532:QTX550 QTX65977:QTX66021 QTX66068:QTX66086 QTX131513:QTX131557 QTX131604:QTX131622 QTX197049:QTX197093 QTX197140:QTX197158 QTX262585:QTX262629 QTX262676:QTX262694 QTX328121:QTX328165 QTX328212:QTX328230 QTX393657:QTX393701 QTX393748:QTX393766 QTX459193:QTX459237 QTX459284:QTX459302 QTX524729:QTX524773 QTX524820:QTX524838 QTX590265:QTX590309 QTX590356:QTX590374 QTX655801:QTX655845 QTX655892:QTX655910 QTX721337:QTX721381 QTX721428:QTX721446 QTX786873:QTX786917 QTX786964:QTX786982 QTX852409:QTX852453 QTX852500:QTX852518 QTX917945:QTX917989 QTX918036:QTX918054 QTX983481:QTX983525 QTX983572:QTX983590 RDT439:RDT483 RDT532:RDT550 RDT65977:RDT66021 RDT66068:RDT66086 RDT131513:RDT131557 RDT131604:RDT131622 RDT197049:RDT197093 RDT197140:RDT197158 RDT262585:RDT262629 RDT262676:RDT262694 RDT328121:RDT328165 RDT328212:RDT328230 RDT393657:RDT393701 RDT393748:RDT393766 RDT459193:RDT459237 RDT459284:RDT459302 RDT524729:RDT524773 RDT524820:RDT524838 RDT590265:RDT590309 RDT590356:RDT590374 RDT655801:RDT655845 RDT655892:RDT655910 RDT721337:RDT721381 RDT721428:RDT721446 RDT786873:RDT786917 RDT786964:RDT786982 RDT852409:RDT852453 RDT852500:RDT852518 RDT917945:RDT917989 RDT918036:RDT918054 RDT983481:RDT983525 RDT983572:RDT983590 RNP439:RNP483 RNP532:RNP550 RNP65977:RNP66021 RNP66068:RNP66086 RNP131513:RNP131557 RNP131604:RNP131622 RNP197049:RNP197093 RNP197140:RNP197158 RNP262585:RNP262629 RNP262676:RNP262694 RNP328121:RNP328165 RNP328212:RNP328230 RNP393657:RNP393701 RNP393748:RNP393766 RNP459193:RNP459237 RNP459284:RNP459302 RNP524729:RNP524773 RNP524820:RNP524838 RNP590265:RNP590309 RNP590356:RNP590374 RNP655801:RNP655845 RNP655892:RNP655910 RNP721337:RNP721381 RNP721428:RNP721446 RNP786873:RNP786917 RNP786964:RNP786982 RNP852409:RNP852453 RNP852500:RNP852518 RNP917945:RNP917989 RNP918036:RNP918054 RNP983481:RNP983525 RNP983572:RNP983590 RXL439:RXL483 RXL532:RXL550 RXL65977:RXL66021 RXL66068:RXL66086 RXL131513:RXL131557 RXL131604:RXL131622 RXL197049:RXL197093 RXL197140:RXL197158 RXL262585:RXL262629 RXL262676:RXL262694 RXL328121:RXL328165 RXL328212:RXL328230 RXL393657:RXL393701 RXL393748:RXL393766 RXL459193:RXL459237 RXL459284:RXL459302 RXL524729:RXL524773 RXL524820:RXL524838 RXL590265:RXL590309 RXL590356:RXL590374 RXL655801:RXL655845 RXL655892:RXL655910 RXL721337:RXL721381 RXL721428:RXL721446 RXL786873:RXL786917 RXL786964:RXL786982 RXL852409:RXL852453 RXL852500:RXL852518 RXL917945:RXL917989 RXL918036:RXL918054 RXL983481:RXL983525 RXL983572:RXL983590 SHH439:SHH483 SHH532:SHH550 SHH65977:SHH66021 SHH66068:SHH66086 SHH131513:SHH131557 SHH131604:SHH131622 SHH197049:SHH197093 SHH197140:SHH197158 SHH262585:SHH262629 SHH262676:SHH262694 SHH328121:SHH328165 SHH328212:SHH328230 SHH393657:SHH393701 SHH393748:SHH393766 SHH459193:SHH459237 SHH459284:SHH459302 SHH524729:SHH524773 SHH524820:SHH524838 SHH590265:SHH590309 SHH590356:SHH590374 SHH655801:SHH655845 SHH655892:SHH655910 SHH721337:SHH721381 SHH721428:SHH721446 SHH786873:SHH786917 SHH786964:SHH786982 SHH852409:SHH852453 SHH852500:SHH852518 SHH917945:SHH917989 SHH918036:SHH918054 SHH983481:SHH983525 SHH983572:SHH983590 SRD439:SRD483 SRD532:SRD550 SRD65977:SRD66021 SRD66068:SRD66086 SRD131513:SRD131557 SRD131604:SRD131622 SRD197049:SRD197093 SRD197140:SRD197158 SRD262585:SRD262629 SRD262676:SRD262694 SRD328121:SRD328165 SRD328212:SRD328230 SRD393657:SRD393701 SRD393748:SRD393766 SRD459193:SRD459237 SRD459284:SRD459302 SRD524729:SRD524773 SRD524820:SRD524838 SRD590265:SRD590309 SRD590356:SRD590374 SRD655801:SRD655845 SRD655892:SRD655910 SRD721337:SRD721381 SRD721428:SRD721446 SRD786873:SRD786917 SRD786964:SRD786982 SRD852409:SRD852453 SRD852500:SRD852518 SRD917945:SRD917989 SRD918036:SRD918054 SRD983481:SRD983525 SRD983572:SRD983590 TAZ439:TAZ483 TAZ532:TAZ550 TAZ65977:TAZ66021 TAZ66068:TAZ66086 TAZ131513:TAZ131557 TAZ131604:TAZ131622 TAZ197049:TAZ197093 TAZ197140:TAZ197158 TAZ262585:TAZ262629 TAZ262676:TAZ262694 TAZ328121:TAZ328165 TAZ328212:TAZ328230 TAZ393657:TAZ393701 TAZ393748:TAZ393766 TAZ459193:TAZ459237 TAZ459284:TAZ459302 TAZ524729:TAZ524773 TAZ524820:TAZ524838 TAZ590265:TAZ590309 TAZ590356:TAZ590374 TAZ655801:TAZ655845 TAZ655892:TAZ655910 TAZ721337:TAZ721381 TAZ721428:TAZ721446 TAZ786873:TAZ786917 TAZ786964:TAZ786982 TAZ852409:TAZ852453 TAZ852500:TAZ852518 TAZ917945:TAZ917989 TAZ918036:TAZ918054 TAZ983481:TAZ983525 TAZ983572:TAZ983590 TKV439:TKV483 TKV532:TKV550 TKV65977:TKV66021 TKV66068:TKV66086 TKV131513:TKV131557 TKV131604:TKV131622 TKV197049:TKV197093 TKV197140:TKV197158 TKV262585:TKV262629 TKV262676:TKV262694 TKV328121:TKV328165 TKV328212:TKV328230 TKV393657:TKV393701 TKV393748:TKV393766 TKV459193:TKV459237 TKV459284:TKV459302 TKV524729:TKV524773 TKV524820:TKV524838 TKV590265:TKV590309 TKV590356:TKV590374 TKV655801:TKV655845 TKV655892:TKV655910 TKV721337:TKV721381 TKV721428:TKV721446 TKV786873:TKV786917 TKV786964:TKV786982 TKV852409:TKV852453 TKV852500:TKV852518 TKV917945:TKV917989 TKV918036:TKV918054 TKV983481:TKV983525 TKV983572:TKV983590 TUR439:TUR483 TUR532:TUR550 TUR65977:TUR66021 TUR66068:TUR66086 TUR131513:TUR131557 TUR131604:TUR131622 TUR197049:TUR197093 TUR197140:TUR197158 TUR262585:TUR262629 TUR262676:TUR262694 TUR328121:TUR328165 TUR328212:TUR328230 TUR393657:TUR393701 TUR393748:TUR393766 TUR459193:TUR459237 TUR459284:TUR459302 TUR524729:TUR524773 TUR524820:TUR524838 TUR590265:TUR590309 TUR590356:TUR590374 TUR655801:TUR655845 TUR655892:TUR655910 TUR721337:TUR721381 TUR721428:TUR721446 TUR786873:TUR786917 TUR786964:TUR786982 TUR852409:TUR852453 TUR852500:TUR852518 TUR917945:TUR917989 TUR918036:TUR918054 TUR983481:TUR983525 TUR983572:TUR983590 UEN439:UEN483 UEN532:UEN550 UEN65977:UEN66021 UEN66068:UEN66086 UEN131513:UEN131557 UEN131604:UEN131622 UEN197049:UEN197093 UEN197140:UEN197158 UEN262585:UEN262629 UEN262676:UEN262694 UEN328121:UEN328165 UEN328212:UEN328230 UEN393657:UEN393701 UEN393748:UEN393766 UEN459193:UEN459237 UEN459284:UEN459302 UEN524729:UEN524773 UEN524820:UEN524838 UEN590265:UEN590309 UEN590356:UEN590374 UEN655801:UEN655845 UEN655892:UEN655910 UEN721337:UEN721381 UEN721428:UEN721446 UEN786873:UEN786917 UEN786964:UEN786982 UEN852409:UEN852453 UEN852500:UEN852518 UEN917945:UEN917989 UEN918036:UEN918054 UEN983481:UEN983525 UEN983572:UEN983590 UOJ439:UOJ483 UOJ532:UOJ550 UOJ65977:UOJ66021 UOJ66068:UOJ66086 UOJ131513:UOJ131557 UOJ131604:UOJ131622 UOJ197049:UOJ197093 UOJ197140:UOJ197158 UOJ262585:UOJ262629 UOJ262676:UOJ262694 UOJ328121:UOJ328165 UOJ328212:UOJ328230 UOJ393657:UOJ393701 UOJ393748:UOJ393766 UOJ459193:UOJ459237 UOJ459284:UOJ459302 UOJ524729:UOJ524773 UOJ524820:UOJ524838 UOJ590265:UOJ590309 UOJ590356:UOJ590374 UOJ655801:UOJ655845 UOJ655892:UOJ655910 UOJ721337:UOJ721381 UOJ721428:UOJ721446 UOJ786873:UOJ786917 UOJ786964:UOJ786982 UOJ852409:UOJ852453 UOJ852500:UOJ852518 UOJ917945:UOJ917989 UOJ918036:UOJ918054 UOJ983481:UOJ983525 UOJ983572:UOJ983590 UYF439:UYF483 UYF532:UYF550 UYF65977:UYF66021 UYF66068:UYF66086 UYF131513:UYF131557 UYF131604:UYF131622 UYF197049:UYF197093 UYF197140:UYF197158 UYF262585:UYF262629 UYF262676:UYF262694 UYF328121:UYF328165 UYF328212:UYF328230 UYF393657:UYF393701 UYF393748:UYF393766 UYF459193:UYF459237 UYF459284:UYF459302 UYF524729:UYF524773 UYF524820:UYF524838 UYF590265:UYF590309 UYF590356:UYF590374 UYF655801:UYF655845 UYF655892:UYF655910 UYF721337:UYF721381 UYF721428:UYF721446 UYF786873:UYF786917 UYF786964:UYF786982 UYF852409:UYF852453 UYF852500:UYF852518 UYF917945:UYF917989 UYF918036:UYF918054 UYF983481:UYF983525 UYF983572:UYF983590 VIB439:VIB483 VIB532:VIB550 VIB65977:VIB66021 VIB66068:VIB66086 VIB131513:VIB131557 VIB131604:VIB131622 VIB197049:VIB197093 VIB197140:VIB197158 VIB262585:VIB262629 VIB262676:VIB262694 VIB328121:VIB328165 VIB328212:VIB328230 VIB393657:VIB393701 VIB393748:VIB393766 VIB459193:VIB459237 VIB459284:VIB459302 VIB524729:VIB524773 VIB524820:VIB524838 VIB590265:VIB590309 VIB590356:VIB590374 VIB655801:VIB655845 VIB655892:VIB655910 VIB721337:VIB721381 VIB721428:VIB721446 VIB786873:VIB786917 VIB786964:VIB786982 VIB852409:VIB852453 VIB852500:VIB852518 VIB917945:VIB917989 VIB918036:VIB918054 VIB983481:VIB983525 VIB983572:VIB983590 VRX439:VRX483 VRX532:VRX550 VRX65977:VRX66021 VRX66068:VRX66086 VRX131513:VRX131557 VRX131604:VRX131622 VRX197049:VRX197093 VRX197140:VRX197158 VRX262585:VRX262629 VRX262676:VRX262694 VRX328121:VRX328165 VRX328212:VRX328230 VRX393657:VRX393701 VRX393748:VRX393766 VRX459193:VRX459237 VRX459284:VRX459302 VRX524729:VRX524773 VRX524820:VRX524838 VRX590265:VRX590309 VRX590356:VRX590374 VRX655801:VRX655845 VRX655892:VRX655910 VRX721337:VRX721381 VRX721428:VRX721446 VRX786873:VRX786917 VRX786964:VRX786982 VRX852409:VRX852453 VRX852500:VRX852518 VRX917945:VRX917989 VRX918036:VRX918054 VRX983481:VRX983525 VRX983572:VRX983590 WBT439:WBT483 WBT532:WBT550 WBT65977:WBT66021 WBT66068:WBT66086 WBT131513:WBT131557 WBT131604:WBT131622 WBT197049:WBT197093 WBT197140:WBT197158 WBT262585:WBT262629 WBT262676:WBT262694 WBT328121:WBT328165 WBT328212:WBT328230 WBT393657:WBT393701 WBT393748:WBT393766 WBT459193:WBT459237 WBT459284:WBT459302 WBT524729:WBT524773 WBT524820:WBT524838 WBT590265:WBT590309 WBT590356:WBT590374 WBT655801:WBT655845 WBT655892:WBT655910 WBT721337:WBT721381 WBT721428:WBT721446 WBT786873:WBT786917 WBT786964:WBT786982 WBT852409:WBT852453 WBT852500:WBT852518 WBT917945:WBT917989 WBT918036:WBT918054 WBT983481:WBT983525 WBT983572:WBT983590 WLP439:WLP483 WLP532:WLP550 WLP65977:WLP66021 WLP66068:WLP66086 WLP131513:WLP131557 WLP131604:WLP131622 WLP197049:WLP197093 WLP197140:WLP197158 WLP262585:WLP262629 WLP262676:WLP262694 WLP328121:WLP328165 WLP328212:WLP328230 WLP393657:WLP393701 WLP393748:WLP393766 WLP459193:WLP459237 WLP459284:WLP459302 WLP524729:WLP524773 WLP524820:WLP524838 WLP590265:WLP590309 WLP590356:WLP590374 WLP655801:WLP655845 WLP655892:WLP655910 WLP721337:WLP721381 WLP721428:WLP721446 WLP786873:WLP786917 WLP786964:WLP786982 WLP852409:WLP852453 WLP852500:WLP852518 WLP917945:WLP917989 WLP918036:WLP918054 WLP983481:WLP983525 WLP983572:WLP983590 WVL439:WVL483 WVL532:WVL550 WVL65977:WVL66021 WVL66068:WVL66086 WVL131513:WVL131557 WVL131604:WVL131622 WVL197049:WVL197093 WVL197140:WVL197158 WVL262585:WVL262629 WVL262676:WVL262694 WVL328121:WVL328165 WVL328212:WVL328230 WVL393657:WVL393701 WVL393748:WVL393766 WVL459193:WVL459237 WVL459284:WVL459302 WVL524729:WVL524773 WVL524820:WVL524838 WVL590265:WVL590309 WVL590356:WVL590374 WVL655801:WVL655845 WVL655892:WVL655910 WVL721337:WVL721381 WVL721428:WVL721446 WVL786873:WVL786917 WVL786964:WVL786982 WVL852409:WVL852453 WVL852500:WVL852518 WVL917945:WVL917989 WVL918036:WVL918054 WVL983481:WVL983525 WVL983572:WVL983590">
      <formula1>"套间,单间,标准间"</formula1>
    </dataValidation>
    <dataValidation type="list" allowBlank="1" showInputMessage="1" showErrorMessage="1" sqref="G447:G491 G540:G558 G65977:G66021 G66068:G66086 G131513:G131557 G131604:G131622 G197049:G197093 G197140:G197158 G262585:G262629 G262676:G262694 G328121:G328165 G328212:G328230 G393657:G393701 G393748:G393766 G459193:G459237 G459284:G459302 G524729:G524773 G524820:G524838 G590265:G590309 G590356:G590374 G655801:G655845 G655892:G655910 G721337:G721381 G721428:G721446 G786873:G786917 G786964:G786982 G852409:G852453 G852500:G852518 G917945:G917989 G918036:G918054 G983481:G983525 G983572:G983590 JC439:JC483 JC532:JC550 JC65977:JC66021 JC66068:JC66086 JC131513:JC131557 JC131604:JC131622 JC197049:JC197093 JC197140:JC197158 JC262585:JC262629 JC262676:JC262694 JC328121:JC328165 JC328212:JC328230 JC393657:JC393701 JC393748:JC393766 JC459193:JC459237 JC459284:JC459302 JC524729:JC524773 JC524820:JC524838 JC590265:JC590309 JC590356:JC590374 JC655801:JC655845 JC655892:JC655910 JC721337:JC721381 JC721428:JC721446 JC786873:JC786917 JC786964:JC786982 JC852409:JC852453 JC852500:JC852518 JC917945:JC917989 JC918036:JC918054 JC983481:JC983525 JC983572:JC983590 SY439:SY483 SY532:SY550 SY65977:SY66021 SY66068:SY66086 SY131513:SY131557 SY131604:SY131622 SY197049:SY197093 SY197140:SY197158 SY262585:SY262629 SY262676:SY262694 SY328121:SY328165 SY328212:SY328230 SY393657:SY393701 SY393748:SY393766 SY459193:SY459237 SY459284:SY459302 SY524729:SY524773 SY524820:SY524838 SY590265:SY590309 SY590356:SY590374 SY655801:SY655845 SY655892:SY655910 SY721337:SY721381 SY721428:SY721446 SY786873:SY786917 SY786964:SY786982 SY852409:SY852453 SY852500:SY852518 SY917945:SY917989 SY918036:SY918054 SY983481:SY983525 SY983572:SY983590 ACU439:ACU483 ACU532:ACU550 ACU65977:ACU66021 ACU66068:ACU66086 ACU131513:ACU131557 ACU131604:ACU131622 ACU197049:ACU197093 ACU197140:ACU197158 ACU262585:ACU262629 ACU262676:ACU262694 ACU328121:ACU328165 ACU328212:ACU328230 ACU393657:ACU393701 ACU393748:ACU393766 ACU459193:ACU459237 ACU459284:ACU459302 ACU524729:ACU524773 ACU524820:ACU524838 ACU590265:ACU590309 ACU590356:ACU590374 ACU655801:ACU655845 ACU655892:ACU655910 ACU721337:ACU721381 ACU721428:ACU721446 ACU786873:ACU786917 ACU786964:ACU786982 ACU852409:ACU852453 ACU852500:ACU852518 ACU917945:ACU917989 ACU918036:ACU918054 ACU983481:ACU983525 ACU983572:ACU983590 AMQ439:AMQ483 AMQ532:AMQ550 AMQ65977:AMQ66021 AMQ66068:AMQ66086 AMQ131513:AMQ131557 AMQ131604:AMQ131622 AMQ197049:AMQ197093 AMQ197140:AMQ197158 AMQ262585:AMQ262629 AMQ262676:AMQ262694 AMQ328121:AMQ328165 AMQ328212:AMQ328230 AMQ393657:AMQ393701 AMQ393748:AMQ393766 AMQ459193:AMQ459237 AMQ459284:AMQ459302 AMQ524729:AMQ524773 AMQ524820:AMQ524838 AMQ590265:AMQ590309 AMQ590356:AMQ590374 AMQ655801:AMQ655845 AMQ655892:AMQ655910 AMQ721337:AMQ721381 AMQ721428:AMQ721446 AMQ786873:AMQ786917 AMQ786964:AMQ786982 AMQ852409:AMQ852453 AMQ852500:AMQ852518 AMQ917945:AMQ917989 AMQ918036:AMQ918054 AMQ983481:AMQ983525 AMQ983572:AMQ983590 AWM439:AWM483 AWM532:AWM550 AWM65977:AWM66021 AWM66068:AWM66086 AWM131513:AWM131557 AWM131604:AWM131622 AWM197049:AWM197093 AWM197140:AWM197158 AWM262585:AWM262629 AWM262676:AWM262694 AWM328121:AWM328165 AWM328212:AWM328230 AWM393657:AWM393701 AWM393748:AWM393766 AWM459193:AWM459237 AWM459284:AWM459302 AWM524729:AWM524773 AWM524820:AWM524838 AWM590265:AWM590309 AWM590356:AWM590374 AWM655801:AWM655845 AWM655892:AWM655910 AWM721337:AWM721381 AWM721428:AWM721446 AWM786873:AWM786917 AWM786964:AWM786982 AWM852409:AWM852453 AWM852500:AWM852518 AWM917945:AWM917989 AWM918036:AWM918054 AWM983481:AWM983525 AWM983572:AWM983590 BGI439:BGI483 BGI532:BGI550 BGI65977:BGI66021 BGI66068:BGI66086 BGI131513:BGI131557 BGI131604:BGI131622 BGI197049:BGI197093 BGI197140:BGI197158 BGI262585:BGI262629 BGI262676:BGI262694 BGI328121:BGI328165 BGI328212:BGI328230 BGI393657:BGI393701 BGI393748:BGI393766 BGI459193:BGI459237 BGI459284:BGI459302 BGI524729:BGI524773 BGI524820:BGI524838 BGI590265:BGI590309 BGI590356:BGI590374 BGI655801:BGI655845 BGI655892:BGI655910 BGI721337:BGI721381 BGI721428:BGI721446 BGI786873:BGI786917 BGI786964:BGI786982 BGI852409:BGI852453 BGI852500:BGI852518 BGI917945:BGI917989 BGI918036:BGI918054 BGI983481:BGI983525 BGI983572:BGI983590 BQE439:BQE483 BQE532:BQE550 BQE65977:BQE66021 BQE66068:BQE66086 BQE131513:BQE131557 BQE131604:BQE131622 BQE197049:BQE197093 BQE197140:BQE197158 BQE262585:BQE262629 BQE262676:BQE262694 BQE328121:BQE328165 BQE328212:BQE328230 BQE393657:BQE393701 BQE393748:BQE393766 BQE459193:BQE459237 BQE459284:BQE459302 BQE524729:BQE524773 BQE524820:BQE524838 BQE590265:BQE590309 BQE590356:BQE590374 BQE655801:BQE655845 BQE655892:BQE655910 BQE721337:BQE721381 BQE721428:BQE721446 BQE786873:BQE786917 BQE786964:BQE786982 BQE852409:BQE852453 BQE852500:BQE852518 BQE917945:BQE917989 BQE918036:BQE918054 BQE983481:BQE983525 BQE983572:BQE983590 CAA439:CAA483 CAA532:CAA550 CAA65977:CAA66021 CAA66068:CAA66086 CAA131513:CAA131557 CAA131604:CAA131622 CAA197049:CAA197093 CAA197140:CAA197158 CAA262585:CAA262629 CAA262676:CAA262694 CAA328121:CAA328165 CAA328212:CAA328230 CAA393657:CAA393701 CAA393748:CAA393766 CAA459193:CAA459237 CAA459284:CAA459302 CAA524729:CAA524773 CAA524820:CAA524838 CAA590265:CAA590309 CAA590356:CAA590374 CAA655801:CAA655845 CAA655892:CAA655910 CAA721337:CAA721381 CAA721428:CAA721446 CAA786873:CAA786917 CAA786964:CAA786982 CAA852409:CAA852453 CAA852500:CAA852518 CAA917945:CAA917989 CAA918036:CAA918054 CAA983481:CAA983525 CAA983572:CAA983590 CJW439:CJW483 CJW532:CJW550 CJW65977:CJW66021 CJW66068:CJW66086 CJW131513:CJW131557 CJW131604:CJW131622 CJW197049:CJW197093 CJW197140:CJW197158 CJW262585:CJW262629 CJW262676:CJW262694 CJW328121:CJW328165 CJW328212:CJW328230 CJW393657:CJW393701 CJW393748:CJW393766 CJW459193:CJW459237 CJW459284:CJW459302 CJW524729:CJW524773 CJW524820:CJW524838 CJW590265:CJW590309 CJW590356:CJW590374 CJW655801:CJW655845 CJW655892:CJW655910 CJW721337:CJW721381 CJW721428:CJW721446 CJW786873:CJW786917 CJW786964:CJW786982 CJW852409:CJW852453 CJW852500:CJW852518 CJW917945:CJW917989 CJW918036:CJW918054 CJW983481:CJW983525 CJW983572:CJW983590 CTS439:CTS483 CTS532:CTS550 CTS65977:CTS66021 CTS66068:CTS66086 CTS131513:CTS131557 CTS131604:CTS131622 CTS197049:CTS197093 CTS197140:CTS197158 CTS262585:CTS262629 CTS262676:CTS262694 CTS328121:CTS328165 CTS328212:CTS328230 CTS393657:CTS393701 CTS393748:CTS393766 CTS459193:CTS459237 CTS459284:CTS459302 CTS524729:CTS524773 CTS524820:CTS524838 CTS590265:CTS590309 CTS590356:CTS590374 CTS655801:CTS655845 CTS655892:CTS655910 CTS721337:CTS721381 CTS721428:CTS721446 CTS786873:CTS786917 CTS786964:CTS786982 CTS852409:CTS852453 CTS852500:CTS852518 CTS917945:CTS917989 CTS918036:CTS918054 CTS983481:CTS983525 CTS983572:CTS983590 DDO439:DDO483 DDO532:DDO550 DDO65977:DDO66021 DDO66068:DDO66086 DDO131513:DDO131557 DDO131604:DDO131622 DDO197049:DDO197093 DDO197140:DDO197158 DDO262585:DDO262629 DDO262676:DDO262694 DDO328121:DDO328165 DDO328212:DDO328230 DDO393657:DDO393701 DDO393748:DDO393766 DDO459193:DDO459237 DDO459284:DDO459302 DDO524729:DDO524773 DDO524820:DDO524838 DDO590265:DDO590309 DDO590356:DDO590374 DDO655801:DDO655845 DDO655892:DDO655910 DDO721337:DDO721381 DDO721428:DDO721446 DDO786873:DDO786917 DDO786964:DDO786982 DDO852409:DDO852453 DDO852500:DDO852518 DDO917945:DDO917989 DDO918036:DDO918054 DDO983481:DDO983525 DDO983572:DDO983590 DNK439:DNK483 DNK532:DNK550 DNK65977:DNK66021 DNK66068:DNK66086 DNK131513:DNK131557 DNK131604:DNK131622 DNK197049:DNK197093 DNK197140:DNK197158 DNK262585:DNK262629 DNK262676:DNK262694 DNK328121:DNK328165 DNK328212:DNK328230 DNK393657:DNK393701 DNK393748:DNK393766 DNK459193:DNK459237 DNK459284:DNK459302 DNK524729:DNK524773 DNK524820:DNK524838 DNK590265:DNK590309 DNK590356:DNK590374 DNK655801:DNK655845 DNK655892:DNK655910 DNK721337:DNK721381 DNK721428:DNK721446 DNK786873:DNK786917 DNK786964:DNK786982 DNK852409:DNK852453 DNK852500:DNK852518 DNK917945:DNK917989 DNK918036:DNK918054 DNK983481:DNK983525 DNK983572:DNK983590 DXG439:DXG483 DXG532:DXG550 DXG65977:DXG66021 DXG66068:DXG66086 DXG131513:DXG131557 DXG131604:DXG131622 DXG197049:DXG197093 DXG197140:DXG197158 DXG262585:DXG262629 DXG262676:DXG262694 DXG328121:DXG328165 DXG328212:DXG328230 DXG393657:DXG393701 DXG393748:DXG393766 DXG459193:DXG459237 DXG459284:DXG459302 DXG524729:DXG524773 DXG524820:DXG524838 DXG590265:DXG590309 DXG590356:DXG590374 DXG655801:DXG655845 DXG655892:DXG655910 DXG721337:DXG721381 DXG721428:DXG721446 DXG786873:DXG786917 DXG786964:DXG786982 DXG852409:DXG852453 DXG852500:DXG852518 DXG917945:DXG917989 DXG918036:DXG918054 DXG983481:DXG983525 DXG983572:DXG983590 EHC439:EHC483 EHC532:EHC550 EHC65977:EHC66021 EHC66068:EHC66086 EHC131513:EHC131557 EHC131604:EHC131622 EHC197049:EHC197093 EHC197140:EHC197158 EHC262585:EHC262629 EHC262676:EHC262694 EHC328121:EHC328165 EHC328212:EHC328230 EHC393657:EHC393701 EHC393748:EHC393766 EHC459193:EHC459237 EHC459284:EHC459302 EHC524729:EHC524773 EHC524820:EHC524838 EHC590265:EHC590309 EHC590356:EHC590374 EHC655801:EHC655845 EHC655892:EHC655910 EHC721337:EHC721381 EHC721428:EHC721446 EHC786873:EHC786917 EHC786964:EHC786982 EHC852409:EHC852453 EHC852500:EHC852518 EHC917945:EHC917989 EHC918036:EHC918054 EHC983481:EHC983525 EHC983572:EHC983590 EQY439:EQY483 EQY532:EQY550 EQY65977:EQY66021 EQY66068:EQY66086 EQY131513:EQY131557 EQY131604:EQY131622 EQY197049:EQY197093 EQY197140:EQY197158 EQY262585:EQY262629 EQY262676:EQY262694 EQY328121:EQY328165 EQY328212:EQY328230 EQY393657:EQY393701 EQY393748:EQY393766 EQY459193:EQY459237 EQY459284:EQY459302 EQY524729:EQY524773 EQY524820:EQY524838 EQY590265:EQY590309 EQY590356:EQY590374 EQY655801:EQY655845 EQY655892:EQY655910 EQY721337:EQY721381 EQY721428:EQY721446 EQY786873:EQY786917 EQY786964:EQY786982 EQY852409:EQY852453 EQY852500:EQY852518 EQY917945:EQY917989 EQY918036:EQY918054 EQY983481:EQY983525 EQY983572:EQY983590 FAU439:FAU483 FAU532:FAU550 FAU65977:FAU66021 FAU66068:FAU66086 FAU131513:FAU131557 FAU131604:FAU131622 FAU197049:FAU197093 FAU197140:FAU197158 FAU262585:FAU262629 FAU262676:FAU262694 FAU328121:FAU328165 FAU328212:FAU328230 FAU393657:FAU393701 FAU393748:FAU393766 FAU459193:FAU459237 FAU459284:FAU459302 FAU524729:FAU524773 FAU524820:FAU524838 FAU590265:FAU590309 FAU590356:FAU590374 FAU655801:FAU655845 FAU655892:FAU655910 FAU721337:FAU721381 FAU721428:FAU721446 FAU786873:FAU786917 FAU786964:FAU786982 FAU852409:FAU852453 FAU852500:FAU852518 FAU917945:FAU917989 FAU918036:FAU918054 FAU983481:FAU983525 FAU983572:FAU983590 FKQ439:FKQ483 FKQ532:FKQ550 FKQ65977:FKQ66021 FKQ66068:FKQ66086 FKQ131513:FKQ131557 FKQ131604:FKQ131622 FKQ197049:FKQ197093 FKQ197140:FKQ197158 FKQ262585:FKQ262629 FKQ262676:FKQ262694 FKQ328121:FKQ328165 FKQ328212:FKQ328230 FKQ393657:FKQ393701 FKQ393748:FKQ393766 FKQ459193:FKQ459237 FKQ459284:FKQ459302 FKQ524729:FKQ524773 FKQ524820:FKQ524838 FKQ590265:FKQ590309 FKQ590356:FKQ590374 FKQ655801:FKQ655845 FKQ655892:FKQ655910 FKQ721337:FKQ721381 FKQ721428:FKQ721446 FKQ786873:FKQ786917 FKQ786964:FKQ786982 FKQ852409:FKQ852453 FKQ852500:FKQ852518 FKQ917945:FKQ917989 FKQ918036:FKQ918054 FKQ983481:FKQ983525 FKQ983572:FKQ983590 FUM439:FUM483 FUM532:FUM550 FUM65977:FUM66021 FUM66068:FUM66086 FUM131513:FUM131557 FUM131604:FUM131622 FUM197049:FUM197093 FUM197140:FUM197158 FUM262585:FUM262629 FUM262676:FUM262694 FUM328121:FUM328165 FUM328212:FUM328230 FUM393657:FUM393701 FUM393748:FUM393766 FUM459193:FUM459237 FUM459284:FUM459302 FUM524729:FUM524773 FUM524820:FUM524838 FUM590265:FUM590309 FUM590356:FUM590374 FUM655801:FUM655845 FUM655892:FUM655910 FUM721337:FUM721381 FUM721428:FUM721446 FUM786873:FUM786917 FUM786964:FUM786982 FUM852409:FUM852453 FUM852500:FUM852518 FUM917945:FUM917989 FUM918036:FUM918054 FUM983481:FUM983525 FUM983572:FUM983590 GEI439:GEI483 GEI532:GEI550 GEI65977:GEI66021 GEI66068:GEI66086 GEI131513:GEI131557 GEI131604:GEI131622 GEI197049:GEI197093 GEI197140:GEI197158 GEI262585:GEI262629 GEI262676:GEI262694 GEI328121:GEI328165 GEI328212:GEI328230 GEI393657:GEI393701 GEI393748:GEI393766 GEI459193:GEI459237 GEI459284:GEI459302 GEI524729:GEI524773 GEI524820:GEI524838 GEI590265:GEI590309 GEI590356:GEI590374 GEI655801:GEI655845 GEI655892:GEI655910 GEI721337:GEI721381 GEI721428:GEI721446 GEI786873:GEI786917 GEI786964:GEI786982 GEI852409:GEI852453 GEI852500:GEI852518 GEI917945:GEI917989 GEI918036:GEI918054 GEI983481:GEI983525 GEI983572:GEI983590 GOE439:GOE483 GOE532:GOE550 GOE65977:GOE66021 GOE66068:GOE66086 GOE131513:GOE131557 GOE131604:GOE131622 GOE197049:GOE197093 GOE197140:GOE197158 GOE262585:GOE262629 GOE262676:GOE262694 GOE328121:GOE328165 GOE328212:GOE328230 GOE393657:GOE393701 GOE393748:GOE393766 GOE459193:GOE459237 GOE459284:GOE459302 GOE524729:GOE524773 GOE524820:GOE524838 GOE590265:GOE590309 GOE590356:GOE590374 GOE655801:GOE655845 GOE655892:GOE655910 GOE721337:GOE721381 GOE721428:GOE721446 GOE786873:GOE786917 GOE786964:GOE786982 GOE852409:GOE852453 GOE852500:GOE852518 GOE917945:GOE917989 GOE918036:GOE918054 GOE983481:GOE983525 GOE983572:GOE983590 GYA439:GYA483 GYA532:GYA550 GYA65977:GYA66021 GYA66068:GYA66086 GYA131513:GYA131557 GYA131604:GYA131622 GYA197049:GYA197093 GYA197140:GYA197158 GYA262585:GYA262629 GYA262676:GYA262694 GYA328121:GYA328165 GYA328212:GYA328230 GYA393657:GYA393701 GYA393748:GYA393766 GYA459193:GYA459237 GYA459284:GYA459302 GYA524729:GYA524773 GYA524820:GYA524838 GYA590265:GYA590309 GYA590356:GYA590374 GYA655801:GYA655845 GYA655892:GYA655910 GYA721337:GYA721381 GYA721428:GYA721446 GYA786873:GYA786917 GYA786964:GYA786982 GYA852409:GYA852453 GYA852500:GYA852518 GYA917945:GYA917989 GYA918036:GYA918054 GYA983481:GYA983525 GYA983572:GYA983590 HHW439:HHW483 HHW532:HHW550 HHW65977:HHW66021 HHW66068:HHW66086 HHW131513:HHW131557 HHW131604:HHW131622 HHW197049:HHW197093 HHW197140:HHW197158 HHW262585:HHW262629 HHW262676:HHW262694 HHW328121:HHW328165 HHW328212:HHW328230 HHW393657:HHW393701 HHW393748:HHW393766 HHW459193:HHW459237 HHW459284:HHW459302 HHW524729:HHW524773 HHW524820:HHW524838 HHW590265:HHW590309 HHW590356:HHW590374 HHW655801:HHW655845 HHW655892:HHW655910 HHW721337:HHW721381 HHW721428:HHW721446 HHW786873:HHW786917 HHW786964:HHW786982 HHW852409:HHW852453 HHW852500:HHW852518 HHW917945:HHW917989 HHW918036:HHW918054 HHW983481:HHW983525 HHW983572:HHW983590 HRS439:HRS483 HRS532:HRS550 HRS65977:HRS66021 HRS66068:HRS66086 HRS131513:HRS131557 HRS131604:HRS131622 HRS197049:HRS197093 HRS197140:HRS197158 HRS262585:HRS262629 HRS262676:HRS262694 HRS328121:HRS328165 HRS328212:HRS328230 HRS393657:HRS393701 HRS393748:HRS393766 HRS459193:HRS459237 HRS459284:HRS459302 HRS524729:HRS524773 HRS524820:HRS524838 HRS590265:HRS590309 HRS590356:HRS590374 HRS655801:HRS655845 HRS655892:HRS655910 HRS721337:HRS721381 HRS721428:HRS721446 HRS786873:HRS786917 HRS786964:HRS786982 HRS852409:HRS852453 HRS852500:HRS852518 HRS917945:HRS917989 HRS918036:HRS918054 HRS983481:HRS983525 HRS983572:HRS983590 IBO439:IBO483 IBO532:IBO550 IBO65977:IBO66021 IBO66068:IBO66086 IBO131513:IBO131557 IBO131604:IBO131622 IBO197049:IBO197093 IBO197140:IBO197158 IBO262585:IBO262629 IBO262676:IBO262694 IBO328121:IBO328165 IBO328212:IBO328230 IBO393657:IBO393701 IBO393748:IBO393766 IBO459193:IBO459237 IBO459284:IBO459302 IBO524729:IBO524773 IBO524820:IBO524838 IBO590265:IBO590309 IBO590356:IBO590374 IBO655801:IBO655845 IBO655892:IBO655910 IBO721337:IBO721381 IBO721428:IBO721446 IBO786873:IBO786917 IBO786964:IBO786982 IBO852409:IBO852453 IBO852500:IBO852518 IBO917945:IBO917989 IBO918036:IBO918054 IBO983481:IBO983525 IBO983572:IBO983590 ILK439:ILK483 ILK532:ILK550 ILK65977:ILK66021 ILK66068:ILK66086 ILK131513:ILK131557 ILK131604:ILK131622 ILK197049:ILK197093 ILK197140:ILK197158 ILK262585:ILK262629 ILK262676:ILK262694 ILK328121:ILK328165 ILK328212:ILK328230 ILK393657:ILK393701 ILK393748:ILK393766 ILK459193:ILK459237 ILK459284:ILK459302 ILK524729:ILK524773 ILK524820:ILK524838 ILK590265:ILK590309 ILK590356:ILK590374 ILK655801:ILK655845 ILK655892:ILK655910 ILK721337:ILK721381 ILK721428:ILK721446 ILK786873:ILK786917 ILK786964:ILK786982 ILK852409:ILK852453 ILK852500:ILK852518 ILK917945:ILK917989 ILK918036:ILK918054 ILK983481:ILK983525 ILK983572:ILK983590 IVG439:IVG483 IVG532:IVG550 IVG65977:IVG66021 IVG66068:IVG66086 IVG131513:IVG131557 IVG131604:IVG131622 IVG197049:IVG197093 IVG197140:IVG197158 IVG262585:IVG262629 IVG262676:IVG262694 IVG328121:IVG328165 IVG328212:IVG328230 IVG393657:IVG393701 IVG393748:IVG393766 IVG459193:IVG459237 IVG459284:IVG459302 IVG524729:IVG524773 IVG524820:IVG524838 IVG590265:IVG590309 IVG590356:IVG590374 IVG655801:IVG655845 IVG655892:IVG655910 IVG721337:IVG721381 IVG721428:IVG721446 IVG786873:IVG786917 IVG786964:IVG786982 IVG852409:IVG852453 IVG852500:IVG852518 IVG917945:IVG917989 IVG918036:IVG918054 IVG983481:IVG983525 IVG983572:IVG983590 JFC439:JFC483 JFC532:JFC550 JFC65977:JFC66021 JFC66068:JFC66086 JFC131513:JFC131557 JFC131604:JFC131622 JFC197049:JFC197093 JFC197140:JFC197158 JFC262585:JFC262629 JFC262676:JFC262694 JFC328121:JFC328165 JFC328212:JFC328230 JFC393657:JFC393701 JFC393748:JFC393766 JFC459193:JFC459237 JFC459284:JFC459302 JFC524729:JFC524773 JFC524820:JFC524838 JFC590265:JFC590309 JFC590356:JFC590374 JFC655801:JFC655845 JFC655892:JFC655910 JFC721337:JFC721381 JFC721428:JFC721446 JFC786873:JFC786917 JFC786964:JFC786982 JFC852409:JFC852453 JFC852500:JFC852518 JFC917945:JFC917989 JFC918036:JFC918054 JFC983481:JFC983525 JFC983572:JFC983590 JOY439:JOY483 JOY532:JOY550 JOY65977:JOY66021 JOY66068:JOY66086 JOY131513:JOY131557 JOY131604:JOY131622 JOY197049:JOY197093 JOY197140:JOY197158 JOY262585:JOY262629 JOY262676:JOY262694 JOY328121:JOY328165 JOY328212:JOY328230 JOY393657:JOY393701 JOY393748:JOY393766 JOY459193:JOY459237 JOY459284:JOY459302 JOY524729:JOY524773 JOY524820:JOY524838 JOY590265:JOY590309 JOY590356:JOY590374 JOY655801:JOY655845 JOY655892:JOY655910 JOY721337:JOY721381 JOY721428:JOY721446 JOY786873:JOY786917 JOY786964:JOY786982 JOY852409:JOY852453 JOY852500:JOY852518 JOY917945:JOY917989 JOY918036:JOY918054 JOY983481:JOY983525 JOY983572:JOY983590 JYU439:JYU483 JYU532:JYU550 JYU65977:JYU66021 JYU66068:JYU66086 JYU131513:JYU131557 JYU131604:JYU131622 JYU197049:JYU197093 JYU197140:JYU197158 JYU262585:JYU262629 JYU262676:JYU262694 JYU328121:JYU328165 JYU328212:JYU328230 JYU393657:JYU393701 JYU393748:JYU393766 JYU459193:JYU459237 JYU459284:JYU459302 JYU524729:JYU524773 JYU524820:JYU524838 JYU590265:JYU590309 JYU590356:JYU590374 JYU655801:JYU655845 JYU655892:JYU655910 JYU721337:JYU721381 JYU721428:JYU721446 JYU786873:JYU786917 JYU786964:JYU786982 JYU852409:JYU852453 JYU852500:JYU852518 JYU917945:JYU917989 JYU918036:JYU918054 JYU983481:JYU983525 JYU983572:JYU983590 KIQ439:KIQ483 KIQ532:KIQ550 KIQ65977:KIQ66021 KIQ66068:KIQ66086 KIQ131513:KIQ131557 KIQ131604:KIQ131622 KIQ197049:KIQ197093 KIQ197140:KIQ197158 KIQ262585:KIQ262629 KIQ262676:KIQ262694 KIQ328121:KIQ328165 KIQ328212:KIQ328230 KIQ393657:KIQ393701 KIQ393748:KIQ393766 KIQ459193:KIQ459237 KIQ459284:KIQ459302 KIQ524729:KIQ524773 KIQ524820:KIQ524838 KIQ590265:KIQ590309 KIQ590356:KIQ590374 KIQ655801:KIQ655845 KIQ655892:KIQ655910 KIQ721337:KIQ721381 KIQ721428:KIQ721446 KIQ786873:KIQ786917 KIQ786964:KIQ786982 KIQ852409:KIQ852453 KIQ852500:KIQ852518 KIQ917945:KIQ917989 KIQ918036:KIQ918054 KIQ983481:KIQ983525 KIQ983572:KIQ983590 KSM439:KSM483 KSM532:KSM550 KSM65977:KSM66021 KSM66068:KSM66086 KSM131513:KSM131557 KSM131604:KSM131622 KSM197049:KSM197093 KSM197140:KSM197158 KSM262585:KSM262629 KSM262676:KSM262694 KSM328121:KSM328165 KSM328212:KSM328230 KSM393657:KSM393701 KSM393748:KSM393766 KSM459193:KSM459237 KSM459284:KSM459302 KSM524729:KSM524773 KSM524820:KSM524838 KSM590265:KSM590309 KSM590356:KSM590374 KSM655801:KSM655845 KSM655892:KSM655910 KSM721337:KSM721381 KSM721428:KSM721446 KSM786873:KSM786917 KSM786964:KSM786982 KSM852409:KSM852453 KSM852500:KSM852518 KSM917945:KSM917989 KSM918036:KSM918054 KSM983481:KSM983525 KSM983572:KSM983590 LCI439:LCI483 LCI532:LCI550 LCI65977:LCI66021 LCI66068:LCI66086 LCI131513:LCI131557 LCI131604:LCI131622 LCI197049:LCI197093 LCI197140:LCI197158 LCI262585:LCI262629 LCI262676:LCI262694 LCI328121:LCI328165 LCI328212:LCI328230 LCI393657:LCI393701 LCI393748:LCI393766 LCI459193:LCI459237 LCI459284:LCI459302 LCI524729:LCI524773 LCI524820:LCI524838 LCI590265:LCI590309 LCI590356:LCI590374 LCI655801:LCI655845 LCI655892:LCI655910 LCI721337:LCI721381 LCI721428:LCI721446 LCI786873:LCI786917 LCI786964:LCI786982 LCI852409:LCI852453 LCI852500:LCI852518 LCI917945:LCI917989 LCI918036:LCI918054 LCI983481:LCI983525 LCI983572:LCI983590 LME439:LME483 LME532:LME550 LME65977:LME66021 LME66068:LME66086 LME131513:LME131557 LME131604:LME131622 LME197049:LME197093 LME197140:LME197158 LME262585:LME262629 LME262676:LME262694 LME328121:LME328165 LME328212:LME328230 LME393657:LME393701 LME393748:LME393766 LME459193:LME459237 LME459284:LME459302 LME524729:LME524773 LME524820:LME524838 LME590265:LME590309 LME590356:LME590374 LME655801:LME655845 LME655892:LME655910 LME721337:LME721381 LME721428:LME721446 LME786873:LME786917 LME786964:LME786982 LME852409:LME852453 LME852500:LME852518 LME917945:LME917989 LME918036:LME918054 LME983481:LME983525 LME983572:LME983590 LWA439:LWA483 LWA532:LWA550 LWA65977:LWA66021 LWA66068:LWA66086 LWA131513:LWA131557 LWA131604:LWA131622 LWA197049:LWA197093 LWA197140:LWA197158 LWA262585:LWA262629 LWA262676:LWA262694 LWA328121:LWA328165 LWA328212:LWA328230 LWA393657:LWA393701 LWA393748:LWA393766 LWA459193:LWA459237 LWA459284:LWA459302 LWA524729:LWA524773 LWA524820:LWA524838 LWA590265:LWA590309 LWA590356:LWA590374 LWA655801:LWA655845 LWA655892:LWA655910 LWA721337:LWA721381 LWA721428:LWA721446 LWA786873:LWA786917 LWA786964:LWA786982 LWA852409:LWA852453 LWA852500:LWA852518 LWA917945:LWA917989 LWA918036:LWA918054 LWA983481:LWA983525 LWA983572:LWA983590 MFW439:MFW483 MFW532:MFW550 MFW65977:MFW66021 MFW66068:MFW66086 MFW131513:MFW131557 MFW131604:MFW131622 MFW197049:MFW197093 MFW197140:MFW197158 MFW262585:MFW262629 MFW262676:MFW262694 MFW328121:MFW328165 MFW328212:MFW328230 MFW393657:MFW393701 MFW393748:MFW393766 MFW459193:MFW459237 MFW459284:MFW459302 MFW524729:MFW524773 MFW524820:MFW524838 MFW590265:MFW590309 MFW590356:MFW590374 MFW655801:MFW655845 MFW655892:MFW655910 MFW721337:MFW721381 MFW721428:MFW721446 MFW786873:MFW786917 MFW786964:MFW786982 MFW852409:MFW852453 MFW852500:MFW852518 MFW917945:MFW917989 MFW918036:MFW918054 MFW983481:MFW983525 MFW983572:MFW983590 MPS439:MPS483 MPS532:MPS550 MPS65977:MPS66021 MPS66068:MPS66086 MPS131513:MPS131557 MPS131604:MPS131622 MPS197049:MPS197093 MPS197140:MPS197158 MPS262585:MPS262629 MPS262676:MPS262694 MPS328121:MPS328165 MPS328212:MPS328230 MPS393657:MPS393701 MPS393748:MPS393766 MPS459193:MPS459237 MPS459284:MPS459302 MPS524729:MPS524773 MPS524820:MPS524838 MPS590265:MPS590309 MPS590356:MPS590374 MPS655801:MPS655845 MPS655892:MPS655910 MPS721337:MPS721381 MPS721428:MPS721446 MPS786873:MPS786917 MPS786964:MPS786982 MPS852409:MPS852453 MPS852500:MPS852518 MPS917945:MPS917989 MPS918036:MPS918054 MPS983481:MPS983525 MPS983572:MPS983590 MZO439:MZO483 MZO532:MZO550 MZO65977:MZO66021 MZO66068:MZO66086 MZO131513:MZO131557 MZO131604:MZO131622 MZO197049:MZO197093 MZO197140:MZO197158 MZO262585:MZO262629 MZO262676:MZO262694 MZO328121:MZO328165 MZO328212:MZO328230 MZO393657:MZO393701 MZO393748:MZO393766 MZO459193:MZO459237 MZO459284:MZO459302 MZO524729:MZO524773 MZO524820:MZO524838 MZO590265:MZO590309 MZO590356:MZO590374 MZO655801:MZO655845 MZO655892:MZO655910 MZO721337:MZO721381 MZO721428:MZO721446 MZO786873:MZO786917 MZO786964:MZO786982 MZO852409:MZO852453 MZO852500:MZO852518 MZO917945:MZO917989 MZO918036:MZO918054 MZO983481:MZO983525 MZO983572:MZO983590 NJK439:NJK483 NJK532:NJK550 NJK65977:NJK66021 NJK66068:NJK66086 NJK131513:NJK131557 NJK131604:NJK131622 NJK197049:NJK197093 NJK197140:NJK197158 NJK262585:NJK262629 NJK262676:NJK262694 NJK328121:NJK328165 NJK328212:NJK328230 NJK393657:NJK393701 NJK393748:NJK393766 NJK459193:NJK459237 NJK459284:NJK459302 NJK524729:NJK524773 NJK524820:NJK524838 NJK590265:NJK590309 NJK590356:NJK590374 NJK655801:NJK655845 NJK655892:NJK655910 NJK721337:NJK721381 NJK721428:NJK721446 NJK786873:NJK786917 NJK786964:NJK786982 NJK852409:NJK852453 NJK852500:NJK852518 NJK917945:NJK917989 NJK918036:NJK918054 NJK983481:NJK983525 NJK983572:NJK983590 NTG439:NTG483 NTG532:NTG550 NTG65977:NTG66021 NTG66068:NTG66086 NTG131513:NTG131557 NTG131604:NTG131622 NTG197049:NTG197093 NTG197140:NTG197158 NTG262585:NTG262629 NTG262676:NTG262694 NTG328121:NTG328165 NTG328212:NTG328230 NTG393657:NTG393701 NTG393748:NTG393766 NTG459193:NTG459237 NTG459284:NTG459302 NTG524729:NTG524773 NTG524820:NTG524838 NTG590265:NTG590309 NTG590356:NTG590374 NTG655801:NTG655845 NTG655892:NTG655910 NTG721337:NTG721381 NTG721428:NTG721446 NTG786873:NTG786917 NTG786964:NTG786982 NTG852409:NTG852453 NTG852500:NTG852518 NTG917945:NTG917989 NTG918036:NTG918054 NTG983481:NTG983525 NTG983572:NTG983590 ODC439:ODC483 ODC532:ODC550 ODC65977:ODC66021 ODC66068:ODC66086 ODC131513:ODC131557 ODC131604:ODC131622 ODC197049:ODC197093 ODC197140:ODC197158 ODC262585:ODC262629 ODC262676:ODC262694 ODC328121:ODC328165 ODC328212:ODC328230 ODC393657:ODC393701 ODC393748:ODC393766 ODC459193:ODC459237 ODC459284:ODC459302 ODC524729:ODC524773 ODC524820:ODC524838 ODC590265:ODC590309 ODC590356:ODC590374 ODC655801:ODC655845 ODC655892:ODC655910 ODC721337:ODC721381 ODC721428:ODC721446 ODC786873:ODC786917 ODC786964:ODC786982 ODC852409:ODC852453 ODC852500:ODC852518 ODC917945:ODC917989 ODC918036:ODC918054 ODC983481:ODC983525 ODC983572:ODC983590 OMY439:OMY483 OMY532:OMY550 OMY65977:OMY66021 OMY66068:OMY66086 OMY131513:OMY131557 OMY131604:OMY131622 OMY197049:OMY197093 OMY197140:OMY197158 OMY262585:OMY262629 OMY262676:OMY262694 OMY328121:OMY328165 OMY328212:OMY328230 OMY393657:OMY393701 OMY393748:OMY393766 OMY459193:OMY459237 OMY459284:OMY459302 OMY524729:OMY524773 OMY524820:OMY524838 OMY590265:OMY590309 OMY590356:OMY590374 OMY655801:OMY655845 OMY655892:OMY655910 OMY721337:OMY721381 OMY721428:OMY721446 OMY786873:OMY786917 OMY786964:OMY786982 OMY852409:OMY852453 OMY852500:OMY852518 OMY917945:OMY917989 OMY918036:OMY918054 OMY983481:OMY983525 OMY983572:OMY983590 OWU439:OWU483 OWU532:OWU550 OWU65977:OWU66021 OWU66068:OWU66086 OWU131513:OWU131557 OWU131604:OWU131622 OWU197049:OWU197093 OWU197140:OWU197158 OWU262585:OWU262629 OWU262676:OWU262694 OWU328121:OWU328165 OWU328212:OWU328230 OWU393657:OWU393701 OWU393748:OWU393766 OWU459193:OWU459237 OWU459284:OWU459302 OWU524729:OWU524773 OWU524820:OWU524838 OWU590265:OWU590309 OWU590356:OWU590374 OWU655801:OWU655845 OWU655892:OWU655910 OWU721337:OWU721381 OWU721428:OWU721446 OWU786873:OWU786917 OWU786964:OWU786982 OWU852409:OWU852453 OWU852500:OWU852518 OWU917945:OWU917989 OWU918036:OWU918054 OWU983481:OWU983525 OWU983572:OWU983590 PGQ439:PGQ483 PGQ532:PGQ550 PGQ65977:PGQ66021 PGQ66068:PGQ66086 PGQ131513:PGQ131557 PGQ131604:PGQ131622 PGQ197049:PGQ197093 PGQ197140:PGQ197158 PGQ262585:PGQ262629 PGQ262676:PGQ262694 PGQ328121:PGQ328165 PGQ328212:PGQ328230 PGQ393657:PGQ393701 PGQ393748:PGQ393766 PGQ459193:PGQ459237 PGQ459284:PGQ459302 PGQ524729:PGQ524773 PGQ524820:PGQ524838 PGQ590265:PGQ590309 PGQ590356:PGQ590374 PGQ655801:PGQ655845 PGQ655892:PGQ655910 PGQ721337:PGQ721381 PGQ721428:PGQ721446 PGQ786873:PGQ786917 PGQ786964:PGQ786982 PGQ852409:PGQ852453 PGQ852500:PGQ852518 PGQ917945:PGQ917989 PGQ918036:PGQ918054 PGQ983481:PGQ983525 PGQ983572:PGQ983590 PQM439:PQM483 PQM532:PQM550 PQM65977:PQM66021 PQM66068:PQM66086 PQM131513:PQM131557 PQM131604:PQM131622 PQM197049:PQM197093 PQM197140:PQM197158 PQM262585:PQM262629 PQM262676:PQM262694 PQM328121:PQM328165 PQM328212:PQM328230 PQM393657:PQM393701 PQM393748:PQM393766 PQM459193:PQM459237 PQM459284:PQM459302 PQM524729:PQM524773 PQM524820:PQM524838 PQM590265:PQM590309 PQM590356:PQM590374 PQM655801:PQM655845 PQM655892:PQM655910 PQM721337:PQM721381 PQM721428:PQM721446 PQM786873:PQM786917 PQM786964:PQM786982 PQM852409:PQM852453 PQM852500:PQM852518 PQM917945:PQM917989 PQM918036:PQM918054 PQM983481:PQM983525 PQM983572:PQM983590 QAI439:QAI483 QAI532:QAI550 QAI65977:QAI66021 QAI66068:QAI66086 QAI131513:QAI131557 QAI131604:QAI131622 QAI197049:QAI197093 QAI197140:QAI197158 QAI262585:QAI262629 QAI262676:QAI262694 QAI328121:QAI328165 QAI328212:QAI328230 QAI393657:QAI393701 QAI393748:QAI393766 QAI459193:QAI459237 QAI459284:QAI459302 QAI524729:QAI524773 QAI524820:QAI524838 QAI590265:QAI590309 QAI590356:QAI590374 QAI655801:QAI655845 QAI655892:QAI655910 QAI721337:QAI721381 QAI721428:QAI721446 QAI786873:QAI786917 QAI786964:QAI786982 QAI852409:QAI852453 QAI852500:QAI852518 QAI917945:QAI917989 QAI918036:QAI918054 QAI983481:QAI983525 QAI983572:QAI983590 QKE439:QKE483 QKE532:QKE550 QKE65977:QKE66021 QKE66068:QKE66086 QKE131513:QKE131557 QKE131604:QKE131622 QKE197049:QKE197093 QKE197140:QKE197158 QKE262585:QKE262629 QKE262676:QKE262694 QKE328121:QKE328165 QKE328212:QKE328230 QKE393657:QKE393701 QKE393748:QKE393766 QKE459193:QKE459237 QKE459284:QKE459302 QKE524729:QKE524773 QKE524820:QKE524838 QKE590265:QKE590309 QKE590356:QKE590374 QKE655801:QKE655845 QKE655892:QKE655910 QKE721337:QKE721381 QKE721428:QKE721446 QKE786873:QKE786917 QKE786964:QKE786982 QKE852409:QKE852453 QKE852500:QKE852518 QKE917945:QKE917989 QKE918036:QKE918054 QKE983481:QKE983525 QKE983572:QKE983590 QUA439:QUA483 QUA532:QUA550 QUA65977:QUA66021 QUA66068:QUA66086 QUA131513:QUA131557 QUA131604:QUA131622 QUA197049:QUA197093 QUA197140:QUA197158 QUA262585:QUA262629 QUA262676:QUA262694 QUA328121:QUA328165 QUA328212:QUA328230 QUA393657:QUA393701 QUA393748:QUA393766 QUA459193:QUA459237 QUA459284:QUA459302 QUA524729:QUA524773 QUA524820:QUA524838 QUA590265:QUA590309 QUA590356:QUA590374 QUA655801:QUA655845 QUA655892:QUA655910 QUA721337:QUA721381 QUA721428:QUA721446 QUA786873:QUA786917 QUA786964:QUA786982 QUA852409:QUA852453 QUA852500:QUA852518 QUA917945:QUA917989 QUA918036:QUA918054 QUA983481:QUA983525 QUA983572:QUA983590 RDW439:RDW483 RDW532:RDW550 RDW65977:RDW66021 RDW66068:RDW66086 RDW131513:RDW131557 RDW131604:RDW131622 RDW197049:RDW197093 RDW197140:RDW197158 RDW262585:RDW262629 RDW262676:RDW262694 RDW328121:RDW328165 RDW328212:RDW328230 RDW393657:RDW393701 RDW393748:RDW393766 RDW459193:RDW459237 RDW459284:RDW459302 RDW524729:RDW524773 RDW524820:RDW524838 RDW590265:RDW590309 RDW590356:RDW590374 RDW655801:RDW655845 RDW655892:RDW655910 RDW721337:RDW721381 RDW721428:RDW721446 RDW786873:RDW786917 RDW786964:RDW786982 RDW852409:RDW852453 RDW852500:RDW852518 RDW917945:RDW917989 RDW918036:RDW918054 RDW983481:RDW983525 RDW983572:RDW983590 RNS439:RNS483 RNS532:RNS550 RNS65977:RNS66021 RNS66068:RNS66086 RNS131513:RNS131557 RNS131604:RNS131622 RNS197049:RNS197093 RNS197140:RNS197158 RNS262585:RNS262629 RNS262676:RNS262694 RNS328121:RNS328165 RNS328212:RNS328230 RNS393657:RNS393701 RNS393748:RNS393766 RNS459193:RNS459237 RNS459284:RNS459302 RNS524729:RNS524773 RNS524820:RNS524838 RNS590265:RNS590309 RNS590356:RNS590374 RNS655801:RNS655845 RNS655892:RNS655910 RNS721337:RNS721381 RNS721428:RNS721446 RNS786873:RNS786917 RNS786964:RNS786982 RNS852409:RNS852453 RNS852500:RNS852518 RNS917945:RNS917989 RNS918036:RNS918054 RNS983481:RNS983525 RNS983572:RNS983590 RXO439:RXO483 RXO532:RXO550 RXO65977:RXO66021 RXO66068:RXO66086 RXO131513:RXO131557 RXO131604:RXO131622 RXO197049:RXO197093 RXO197140:RXO197158 RXO262585:RXO262629 RXO262676:RXO262694 RXO328121:RXO328165 RXO328212:RXO328230 RXO393657:RXO393701 RXO393748:RXO393766 RXO459193:RXO459237 RXO459284:RXO459302 RXO524729:RXO524773 RXO524820:RXO524838 RXO590265:RXO590309 RXO590356:RXO590374 RXO655801:RXO655845 RXO655892:RXO655910 RXO721337:RXO721381 RXO721428:RXO721446 RXO786873:RXO786917 RXO786964:RXO786982 RXO852409:RXO852453 RXO852500:RXO852518 RXO917945:RXO917989 RXO918036:RXO918054 RXO983481:RXO983525 RXO983572:RXO983590 SHK439:SHK483 SHK532:SHK550 SHK65977:SHK66021 SHK66068:SHK66086 SHK131513:SHK131557 SHK131604:SHK131622 SHK197049:SHK197093 SHK197140:SHK197158 SHK262585:SHK262629 SHK262676:SHK262694 SHK328121:SHK328165 SHK328212:SHK328230 SHK393657:SHK393701 SHK393748:SHK393766 SHK459193:SHK459237 SHK459284:SHK459302 SHK524729:SHK524773 SHK524820:SHK524838 SHK590265:SHK590309 SHK590356:SHK590374 SHK655801:SHK655845 SHK655892:SHK655910 SHK721337:SHK721381 SHK721428:SHK721446 SHK786873:SHK786917 SHK786964:SHK786982 SHK852409:SHK852453 SHK852500:SHK852518 SHK917945:SHK917989 SHK918036:SHK918054 SHK983481:SHK983525 SHK983572:SHK983590 SRG439:SRG483 SRG532:SRG550 SRG65977:SRG66021 SRG66068:SRG66086 SRG131513:SRG131557 SRG131604:SRG131622 SRG197049:SRG197093 SRG197140:SRG197158 SRG262585:SRG262629 SRG262676:SRG262694 SRG328121:SRG328165 SRG328212:SRG328230 SRG393657:SRG393701 SRG393748:SRG393766 SRG459193:SRG459237 SRG459284:SRG459302 SRG524729:SRG524773 SRG524820:SRG524838 SRG590265:SRG590309 SRG590356:SRG590374 SRG655801:SRG655845 SRG655892:SRG655910 SRG721337:SRG721381 SRG721428:SRG721446 SRG786873:SRG786917 SRG786964:SRG786982 SRG852409:SRG852453 SRG852500:SRG852518 SRG917945:SRG917989 SRG918036:SRG918054 SRG983481:SRG983525 SRG983572:SRG983590 TBC439:TBC483 TBC532:TBC550 TBC65977:TBC66021 TBC66068:TBC66086 TBC131513:TBC131557 TBC131604:TBC131622 TBC197049:TBC197093 TBC197140:TBC197158 TBC262585:TBC262629 TBC262676:TBC262694 TBC328121:TBC328165 TBC328212:TBC328230 TBC393657:TBC393701 TBC393748:TBC393766 TBC459193:TBC459237 TBC459284:TBC459302 TBC524729:TBC524773 TBC524820:TBC524838 TBC590265:TBC590309 TBC590356:TBC590374 TBC655801:TBC655845 TBC655892:TBC655910 TBC721337:TBC721381 TBC721428:TBC721446 TBC786873:TBC786917 TBC786964:TBC786982 TBC852409:TBC852453 TBC852500:TBC852518 TBC917945:TBC917989 TBC918036:TBC918054 TBC983481:TBC983525 TBC983572:TBC983590 TKY439:TKY483 TKY532:TKY550 TKY65977:TKY66021 TKY66068:TKY66086 TKY131513:TKY131557 TKY131604:TKY131622 TKY197049:TKY197093 TKY197140:TKY197158 TKY262585:TKY262629 TKY262676:TKY262694 TKY328121:TKY328165 TKY328212:TKY328230 TKY393657:TKY393701 TKY393748:TKY393766 TKY459193:TKY459237 TKY459284:TKY459302 TKY524729:TKY524773 TKY524820:TKY524838 TKY590265:TKY590309 TKY590356:TKY590374 TKY655801:TKY655845 TKY655892:TKY655910 TKY721337:TKY721381 TKY721428:TKY721446 TKY786873:TKY786917 TKY786964:TKY786982 TKY852409:TKY852453 TKY852500:TKY852518 TKY917945:TKY917989 TKY918036:TKY918054 TKY983481:TKY983525 TKY983572:TKY983590 TUU439:TUU483 TUU532:TUU550 TUU65977:TUU66021 TUU66068:TUU66086 TUU131513:TUU131557 TUU131604:TUU131622 TUU197049:TUU197093 TUU197140:TUU197158 TUU262585:TUU262629 TUU262676:TUU262694 TUU328121:TUU328165 TUU328212:TUU328230 TUU393657:TUU393701 TUU393748:TUU393766 TUU459193:TUU459237 TUU459284:TUU459302 TUU524729:TUU524773 TUU524820:TUU524838 TUU590265:TUU590309 TUU590356:TUU590374 TUU655801:TUU655845 TUU655892:TUU655910 TUU721337:TUU721381 TUU721428:TUU721446 TUU786873:TUU786917 TUU786964:TUU786982 TUU852409:TUU852453 TUU852500:TUU852518 TUU917945:TUU917989 TUU918036:TUU918054 TUU983481:TUU983525 TUU983572:TUU983590 UEQ439:UEQ483 UEQ532:UEQ550 UEQ65977:UEQ66021 UEQ66068:UEQ66086 UEQ131513:UEQ131557 UEQ131604:UEQ131622 UEQ197049:UEQ197093 UEQ197140:UEQ197158 UEQ262585:UEQ262629 UEQ262676:UEQ262694 UEQ328121:UEQ328165 UEQ328212:UEQ328230 UEQ393657:UEQ393701 UEQ393748:UEQ393766 UEQ459193:UEQ459237 UEQ459284:UEQ459302 UEQ524729:UEQ524773 UEQ524820:UEQ524838 UEQ590265:UEQ590309 UEQ590356:UEQ590374 UEQ655801:UEQ655845 UEQ655892:UEQ655910 UEQ721337:UEQ721381 UEQ721428:UEQ721446 UEQ786873:UEQ786917 UEQ786964:UEQ786982 UEQ852409:UEQ852453 UEQ852500:UEQ852518 UEQ917945:UEQ917989 UEQ918036:UEQ918054 UEQ983481:UEQ983525 UEQ983572:UEQ983590 UOM439:UOM483 UOM532:UOM550 UOM65977:UOM66021 UOM66068:UOM66086 UOM131513:UOM131557 UOM131604:UOM131622 UOM197049:UOM197093 UOM197140:UOM197158 UOM262585:UOM262629 UOM262676:UOM262694 UOM328121:UOM328165 UOM328212:UOM328230 UOM393657:UOM393701 UOM393748:UOM393766 UOM459193:UOM459237 UOM459284:UOM459302 UOM524729:UOM524773 UOM524820:UOM524838 UOM590265:UOM590309 UOM590356:UOM590374 UOM655801:UOM655845 UOM655892:UOM655910 UOM721337:UOM721381 UOM721428:UOM721446 UOM786873:UOM786917 UOM786964:UOM786982 UOM852409:UOM852453 UOM852500:UOM852518 UOM917945:UOM917989 UOM918036:UOM918054 UOM983481:UOM983525 UOM983572:UOM983590 UYI439:UYI483 UYI532:UYI550 UYI65977:UYI66021 UYI66068:UYI66086 UYI131513:UYI131557 UYI131604:UYI131622 UYI197049:UYI197093 UYI197140:UYI197158 UYI262585:UYI262629 UYI262676:UYI262694 UYI328121:UYI328165 UYI328212:UYI328230 UYI393657:UYI393701 UYI393748:UYI393766 UYI459193:UYI459237 UYI459284:UYI459302 UYI524729:UYI524773 UYI524820:UYI524838 UYI590265:UYI590309 UYI590356:UYI590374 UYI655801:UYI655845 UYI655892:UYI655910 UYI721337:UYI721381 UYI721428:UYI721446 UYI786873:UYI786917 UYI786964:UYI786982 UYI852409:UYI852453 UYI852500:UYI852518 UYI917945:UYI917989 UYI918036:UYI918054 UYI983481:UYI983525 UYI983572:UYI983590 VIE439:VIE483 VIE532:VIE550 VIE65977:VIE66021 VIE66068:VIE66086 VIE131513:VIE131557 VIE131604:VIE131622 VIE197049:VIE197093 VIE197140:VIE197158 VIE262585:VIE262629 VIE262676:VIE262694 VIE328121:VIE328165 VIE328212:VIE328230 VIE393657:VIE393701 VIE393748:VIE393766 VIE459193:VIE459237 VIE459284:VIE459302 VIE524729:VIE524773 VIE524820:VIE524838 VIE590265:VIE590309 VIE590356:VIE590374 VIE655801:VIE655845 VIE655892:VIE655910 VIE721337:VIE721381 VIE721428:VIE721446 VIE786873:VIE786917 VIE786964:VIE786982 VIE852409:VIE852453 VIE852500:VIE852518 VIE917945:VIE917989 VIE918036:VIE918054 VIE983481:VIE983525 VIE983572:VIE983590 VSA439:VSA483 VSA532:VSA550 VSA65977:VSA66021 VSA66068:VSA66086 VSA131513:VSA131557 VSA131604:VSA131622 VSA197049:VSA197093 VSA197140:VSA197158 VSA262585:VSA262629 VSA262676:VSA262694 VSA328121:VSA328165 VSA328212:VSA328230 VSA393657:VSA393701 VSA393748:VSA393766 VSA459193:VSA459237 VSA459284:VSA459302 VSA524729:VSA524773 VSA524820:VSA524838 VSA590265:VSA590309 VSA590356:VSA590374 VSA655801:VSA655845 VSA655892:VSA655910 VSA721337:VSA721381 VSA721428:VSA721446 VSA786873:VSA786917 VSA786964:VSA786982 VSA852409:VSA852453 VSA852500:VSA852518 VSA917945:VSA917989 VSA918036:VSA918054 VSA983481:VSA983525 VSA983572:VSA983590 WBW439:WBW483 WBW532:WBW550 WBW65977:WBW66021 WBW66068:WBW66086 WBW131513:WBW131557 WBW131604:WBW131622 WBW197049:WBW197093 WBW197140:WBW197158 WBW262585:WBW262629 WBW262676:WBW262694 WBW328121:WBW328165 WBW328212:WBW328230 WBW393657:WBW393701 WBW393748:WBW393766 WBW459193:WBW459237 WBW459284:WBW459302 WBW524729:WBW524773 WBW524820:WBW524838 WBW590265:WBW590309 WBW590356:WBW590374 WBW655801:WBW655845 WBW655892:WBW655910 WBW721337:WBW721381 WBW721428:WBW721446 WBW786873:WBW786917 WBW786964:WBW786982 WBW852409:WBW852453 WBW852500:WBW852518 WBW917945:WBW917989 WBW918036:WBW918054 WBW983481:WBW983525 WBW983572:WBW983590 WLS439:WLS483 WLS532:WLS550 WLS65977:WLS66021 WLS66068:WLS66086 WLS131513:WLS131557 WLS131604:WLS131622 WLS197049:WLS197093 WLS197140:WLS197158 WLS262585:WLS262629 WLS262676:WLS262694 WLS328121:WLS328165 WLS328212:WLS328230 WLS393657:WLS393701 WLS393748:WLS393766 WLS459193:WLS459237 WLS459284:WLS459302 WLS524729:WLS524773 WLS524820:WLS524838 WLS590265:WLS590309 WLS590356:WLS590374 WLS655801:WLS655845 WLS655892:WLS655910 WLS721337:WLS721381 WLS721428:WLS721446 WLS786873:WLS786917 WLS786964:WLS786982 WLS852409:WLS852453 WLS852500:WLS852518 WLS917945:WLS917989 WLS918036:WLS918054 WLS983481:WLS983525 WLS983572:WLS983590 WVO439:WVO483 WVO532:WVO550 WVO65977:WVO66021 WVO66068:WVO66086 WVO131513:WVO131557 WVO131604:WVO131622 WVO197049:WVO197093 WVO197140:WVO197158 WVO262585:WVO262629 WVO262676:WVO262694 WVO328121:WVO328165 WVO328212:WVO328230 WVO393657:WVO393701 WVO393748:WVO393766 WVO459193:WVO459237 WVO459284:WVO459302 WVO524729:WVO524773 WVO524820:WVO524838 WVO590265:WVO590309 WVO590356:WVO590374 WVO655801:WVO655845 WVO655892:WVO655910 WVO721337:WVO721381 WVO721428:WVO721446 WVO786873:WVO786917 WVO786964:WVO786982 WVO852409:WVO852453 WVO852500:WVO852518 WVO917945:WVO917989 WVO918036:WVO918054 WVO983481:WVO983525 WVO983572:WVO983590">
      <formula1>"是,否"</formula1>
    </dataValidation>
    <dataValidation type="list" allowBlank="1" showInputMessage="1" showErrorMessage="1" sqref="H447:H491 H540:H558 H65977:H66021 H66068:H66086 H131513:H131557 H131604:H131622 H197049:H197093 H197140:H197158 H262585:H262629 H262676:H262694 H328121:H328165 H328212:H328230 H393657:H393701 H393748:H393766 H459193:H459237 H459284:H459302 H524729:H524773 H524820:H524838 H590265:H590309 H590356:H590374 H655801:H655845 H655892:H655910 H721337:H721381 H721428:H721446 H786873:H786917 H786964:H786982 H852409:H852453 H852500:H852518 H917945:H917989 H918036:H918054 H983481:H983525 H983572:H983590 JD439:JD483 JD532:JD550 JD65977:JD66021 JD66068:JD66086 JD131513:JD131557 JD131604:JD131622 JD197049:JD197093 JD197140:JD197158 JD262585:JD262629 JD262676:JD262694 JD328121:JD328165 JD328212:JD328230 JD393657:JD393701 JD393748:JD393766 JD459193:JD459237 JD459284:JD459302 JD524729:JD524773 JD524820:JD524838 JD590265:JD590309 JD590356:JD590374 JD655801:JD655845 JD655892:JD655910 JD721337:JD721381 JD721428:JD721446 JD786873:JD786917 JD786964:JD786982 JD852409:JD852453 JD852500:JD852518 JD917945:JD917989 JD918036:JD918054 JD983481:JD983525 JD983572:JD983590 SZ439:SZ483 SZ532:SZ550 SZ65977:SZ66021 SZ66068:SZ66086 SZ131513:SZ131557 SZ131604:SZ131622 SZ197049:SZ197093 SZ197140:SZ197158 SZ262585:SZ262629 SZ262676:SZ262694 SZ328121:SZ328165 SZ328212:SZ328230 SZ393657:SZ393701 SZ393748:SZ393766 SZ459193:SZ459237 SZ459284:SZ459302 SZ524729:SZ524773 SZ524820:SZ524838 SZ590265:SZ590309 SZ590356:SZ590374 SZ655801:SZ655845 SZ655892:SZ655910 SZ721337:SZ721381 SZ721428:SZ721446 SZ786873:SZ786917 SZ786964:SZ786982 SZ852409:SZ852453 SZ852500:SZ852518 SZ917945:SZ917989 SZ918036:SZ918054 SZ983481:SZ983525 SZ983572:SZ983590 ACV439:ACV483 ACV532:ACV550 ACV65977:ACV66021 ACV66068:ACV66086 ACV131513:ACV131557 ACV131604:ACV131622 ACV197049:ACV197093 ACV197140:ACV197158 ACV262585:ACV262629 ACV262676:ACV262694 ACV328121:ACV328165 ACV328212:ACV328230 ACV393657:ACV393701 ACV393748:ACV393766 ACV459193:ACV459237 ACV459284:ACV459302 ACV524729:ACV524773 ACV524820:ACV524838 ACV590265:ACV590309 ACV590356:ACV590374 ACV655801:ACV655845 ACV655892:ACV655910 ACV721337:ACV721381 ACV721428:ACV721446 ACV786873:ACV786917 ACV786964:ACV786982 ACV852409:ACV852453 ACV852500:ACV852518 ACV917945:ACV917989 ACV918036:ACV918054 ACV983481:ACV983525 ACV983572:ACV983590 AMR439:AMR483 AMR532:AMR550 AMR65977:AMR66021 AMR66068:AMR66086 AMR131513:AMR131557 AMR131604:AMR131622 AMR197049:AMR197093 AMR197140:AMR197158 AMR262585:AMR262629 AMR262676:AMR262694 AMR328121:AMR328165 AMR328212:AMR328230 AMR393657:AMR393701 AMR393748:AMR393766 AMR459193:AMR459237 AMR459284:AMR459302 AMR524729:AMR524773 AMR524820:AMR524838 AMR590265:AMR590309 AMR590356:AMR590374 AMR655801:AMR655845 AMR655892:AMR655910 AMR721337:AMR721381 AMR721428:AMR721446 AMR786873:AMR786917 AMR786964:AMR786982 AMR852409:AMR852453 AMR852500:AMR852518 AMR917945:AMR917989 AMR918036:AMR918054 AMR983481:AMR983525 AMR983572:AMR983590 AWN439:AWN483 AWN532:AWN550 AWN65977:AWN66021 AWN66068:AWN66086 AWN131513:AWN131557 AWN131604:AWN131622 AWN197049:AWN197093 AWN197140:AWN197158 AWN262585:AWN262629 AWN262676:AWN262694 AWN328121:AWN328165 AWN328212:AWN328230 AWN393657:AWN393701 AWN393748:AWN393766 AWN459193:AWN459237 AWN459284:AWN459302 AWN524729:AWN524773 AWN524820:AWN524838 AWN590265:AWN590309 AWN590356:AWN590374 AWN655801:AWN655845 AWN655892:AWN655910 AWN721337:AWN721381 AWN721428:AWN721446 AWN786873:AWN786917 AWN786964:AWN786982 AWN852409:AWN852453 AWN852500:AWN852518 AWN917945:AWN917989 AWN918036:AWN918054 AWN983481:AWN983525 AWN983572:AWN983590 BGJ439:BGJ483 BGJ532:BGJ550 BGJ65977:BGJ66021 BGJ66068:BGJ66086 BGJ131513:BGJ131557 BGJ131604:BGJ131622 BGJ197049:BGJ197093 BGJ197140:BGJ197158 BGJ262585:BGJ262629 BGJ262676:BGJ262694 BGJ328121:BGJ328165 BGJ328212:BGJ328230 BGJ393657:BGJ393701 BGJ393748:BGJ393766 BGJ459193:BGJ459237 BGJ459284:BGJ459302 BGJ524729:BGJ524773 BGJ524820:BGJ524838 BGJ590265:BGJ590309 BGJ590356:BGJ590374 BGJ655801:BGJ655845 BGJ655892:BGJ655910 BGJ721337:BGJ721381 BGJ721428:BGJ721446 BGJ786873:BGJ786917 BGJ786964:BGJ786982 BGJ852409:BGJ852453 BGJ852500:BGJ852518 BGJ917945:BGJ917989 BGJ918036:BGJ918054 BGJ983481:BGJ983525 BGJ983572:BGJ983590 BQF439:BQF483 BQF532:BQF550 BQF65977:BQF66021 BQF66068:BQF66086 BQF131513:BQF131557 BQF131604:BQF131622 BQF197049:BQF197093 BQF197140:BQF197158 BQF262585:BQF262629 BQF262676:BQF262694 BQF328121:BQF328165 BQF328212:BQF328230 BQF393657:BQF393701 BQF393748:BQF393766 BQF459193:BQF459237 BQF459284:BQF459302 BQF524729:BQF524773 BQF524820:BQF524838 BQF590265:BQF590309 BQF590356:BQF590374 BQF655801:BQF655845 BQF655892:BQF655910 BQF721337:BQF721381 BQF721428:BQF721446 BQF786873:BQF786917 BQF786964:BQF786982 BQF852409:BQF852453 BQF852500:BQF852518 BQF917945:BQF917989 BQF918036:BQF918054 BQF983481:BQF983525 BQF983572:BQF983590 CAB439:CAB483 CAB532:CAB550 CAB65977:CAB66021 CAB66068:CAB66086 CAB131513:CAB131557 CAB131604:CAB131622 CAB197049:CAB197093 CAB197140:CAB197158 CAB262585:CAB262629 CAB262676:CAB262694 CAB328121:CAB328165 CAB328212:CAB328230 CAB393657:CAB393701 CAB393748:CAB393766 CAB459193:CAB459237 CAB459284:CAB459302 CAB524729:CAB524773 CAB524820:CAB524838 CAB590265:CAB590309 CAB590356:CAB590374 CAB655801:CAB655845 CAB655892:CAB655910 CAB721337:CAB721381 CAB721428:CAB721446 CAB786873:CAB786917 CAB786964:CAB786982 CAB852409:CAB852453 CAB852500:CAB852518 CAB917945:CAB917989 CAB918036:CAB918054 CAB983481:CAB983525 CAB983572:CAB983590 CJX439:CJX483 CJX532:CJX550 CJX65977:CJX66021 CJX66068:CJX66086 CJX131513:CJX131557 CJX131604:CJX131622 CJX197049:CJX197093 CJX197140:CJX197158 CJX262585:CJX262629 CJX262676:CJX262694 CJX328121:CJX328165 CJX328212:CJX328230 CJX393657:CJX393701 CJX393748:CJX393766 CJX459193:CJX459237 CJX459284:CJX459302 CJX524729:CJX524773 CJX524820:CJX524838 CJX590265:CJX590309 CJX590356:CJX590374 CJX655801:CJX655845 CJX655892:CJX655910 CJX721337:CJX721381 CJX721428:CJX721446 CJX786873:CJX786917 CJX786964:CJX786982 CJX852409:CJX852453 CJX852500:CJX852518 CJX917945:CJX917989 CJX918036:CJX918054 CJX983481:CJX983525 CJX983572:CJX983590 CTT439:CTT483 CTT532:CTT550 CTT65977:CTT66021 CTT66068:CTT66086 CTT131513:CTT131557 CTT131604:CTT131622 CTT197049:CTT197093 CTT197140:CTT197158 CTT262585:CTT262629 CTT262676:CTT262694 CTT328121:CTT328165 CTT328212:CTT328230 CTT393657:CTT393701 CTT393748:CTT393766 CTT459193:CTT459237 CTT459284:CTT459302 CTT524729:CTT524773 CTT524820:CTT524838 CTT590265:CTT590309 CTT590356:CTT590374 CTT655801:CTT655845 CTT655892:CTT655910 CTT721337:CTT721381 CTT721428:CTT721446 CTT786873:CTT786917 CTT786964:CTT786982 CTT852409:CTT852453 CTT852500:CTT852518 CTT917945:CTT917989 CTT918036:CTT918054 CTT983481:CTT983525 CTT983572:CTT983590 DDP439:DDP483 DDP532:DDP550 DDP65977:DDP66021 DDP66068:DDP66086 DDP131513:DDP131557 DDP131604:DDP131622 DDP197049:DDP197093 DDP197140:DDP197158 DDP262585:DDP262629 DDP262676:DDP262694 DDP328121:DDP328165 DDP328212:DDP328230 DDP393657:DDP393701 DDP393748:DDP393766 DDP459193:DDP459237 DDP459284:DDP459302 DDP524729:DDP524773 DDP524820:DDP524838 DDP590265:DDP590309 DDP590356:DDP590374 DDP655801:DDP655845 DDP655892:DDP655910 DDP721337:DDP721381 DDP721428:DDP721446 DDP786873:DDP786917 DDP786964:DDP786982 DDP852409:DDP852453 DDP852500:DDP852518 DDP917945:DDP917989 DDP918036:DDP918054 DDP983481:DDP983525 DDP983572:DDP983590 DNL439:DNL483 DNL532:DNL550 DNL65977:DNL66021 DNL66068:DNL66086 DNL131513:DNL131557 DNL131604:DNL131622 DNL197049:DNL197093 DNL197140:DNL197158 DNL262585:DNL262629 DNL262676:DNL262694 DNL328121:DNL328165 DNL328212:DNL328230 DNL393657:DNL393701 DNL393748:DNL393766 DNL459193:DNL459237 DNL459284:DNL459302 DNL524729:DNL524773 DNL524820:DNL524838 DNL590265:DNL590309 DNL590356:DNL590374 DNL655801:DNL655845 DNL655892:DNL655910 DNL721337:DNL721381 DNL721428:DNL721446 DNL786873:DNL786917 DNL786964:DNL786982 DNL852409:DNL852453 DNL852500:DNL852518 DNL917945:DNL917989 DNL918036:DNL918054 DNL983481:DNL983525 DNL983572:DNL983590 DXH439:DXH483 DXH532:DXH550 DXH65977:DXH66021 DXH66068:DXH66086 DXH131513:DXH131557 DXH131604:DXH131622 DXH197049:DXH197093 DXH197140:DXH197158 DXH262585:DXH262629 DXH262676:DXH262694 DXH328121:DXH328165 DXH328212:DXH328230 DXH393657:DXH393701 DXH393748:DXH393766 DXH459193:DXH459237 DXH459284:DXH459302 DXH524729:DXH524773 DXH524820:DXH524838 DXH590265:DXH590309 DXH590356:DXH590374 DXH655801:DXH655845 DXH655892:DXH655910 DXH721337:DXH721381 DXH721428:DXH721446 DXH786873:DXH786917 DXH786964:DXH786982 DXH852409:DXH852453 DXH852500:DXH852518 DXH917945:DXH917989 DXH918036:DXH918054 DXH983481:DXH983525 DXH983572:DXH983590 EHD439:EHD483 EHD532:EHD550 EHD65977:EHD66021 EHD66068:EHD66086 EHD131513:EHD131557 EHD131604:EHD131622 EHD197049:EHD197093 EHD197140:EHD197158 EHD262585:EHD262629 EHD262676:EHD262694 EHD328121:EHD328165 EHD328212:EHD328230 EHD393657:EHD393701 EHD393748:EHD393766 EHD459193:EHD459237 EHD459284:EHD459302 EHD524729:EHD524773 EHD524820:EHD524838 EHD590265:EHD590309 EHD590356:EHD590374 EHD655801:EHD655845 EHD655892:EHD655910 EHD721337:EHD721381 EHD721428:EHD721446 EHD786873:EHD786917 EHD786964:EHD786982 EHD852409:EHD852453 EHD852500:EHD852518 EHD917945:EHD917989 EHD918036:EHD918054 EHD983481:EHD983525 EHD983572:EHD983590 EQZ439:EQZ483 EQZ532:EQZ550 EQZ65977:EQZ66021 EQZ66068:EQZ66086 EQZ131513:EQZ131557 EQZ131604:EQZ131622 EQZ197049:EQZ197093 EQZ197140:EQZ197158 EQZ262585:EQZ262629 EQZ262676:EQZ262694 EQZ328121:EQZ328165 EQZ328212:EQZ328230 EQZ393657:EQZ393701 EQZ393748:EQZ393766 EQZ459193:EQZ459237 EQZ459284:EQZ459302 EQZ524729:EQZ524773 EQZ524820:EQZ524838 EQZ590265:EQZ590309 EQZ590356:EQZ590374 EQZ655801:EQZ655845 EQZ655892:EQZ655910 EQZ721337:EQZ721381 EQZ721428:EQZ721446 EQZ786873:EQZ786917 EQZ786964:EQZ786982 EQZ852409:EQZ852453 EQZ852500:EQZ852518 EQZ917945:EQZ917989 EQZ918036:EQZ918054 EQZ983481:EQZ983525 EQZ983572:EQZ983590 FAV439:FAV483 FAV532:FAV550 FAV65977:FAV66021 FAV66068:FAV66086 FAV131513:FAV131557 FAV131604:FAV131622 FAV197049:FAV197093 FAV197140:FAV197158 FAV262585:FAV262629 FAV262676:FAV262694 FAV328121:FAV328165 FAV328212:FAV328230 FAV393657:FAV393701 FAV393748:FAV393766 FAV459193:FAV459237 FAV459284:FAV459302 FAV524729:FAV524773 FAV524820:FAV524838 FAV590265:FAV590309 FAV590356:FAV590374 FAV655801:FAV655845 FAV655892:FAV655910 FAV721337:FAV721381 FAV721428:FAV721446 FAV786873:FAV786917 FAV786964:FAV786982 FAV852409:FAV852453 FAV852500:FAV852518 FAV917945:FAV917989 FAV918036:FAV918054 FAV983481:FAV983525 FAV983572:FAV983590 FKR439:FKR483 FKR532:FKR550 FKR65977:FKR66021 FKR66068:FKR66086 FKR131513:FKR131557 FKR131604:FKR131622 FKR197049:FKR197093 FKR197140:FKR197158 FKR262585:FKR262629 FKR262676:FKR262694 FKR328121:FKR328165 FKR328212:FKR328230 FKR393657:FKR393701 FKR393748:FKR393766 FKR459193:FKR459237 FKR459284:FKR459302 FKR524729:FKR524773 FKR524820:FKR524838 FKR590265:FKR590309 FKR590356:FKR590374 FKR655801:FKR655845 FKR655892:FKR655910 FKR721337:FKR721381 FKR721428:FKR721446 FKR786873:FKR786917 FKR786964:FKR786982 FKR852409:FKR852453 FKR852500:FKR852518 FKR917945:FKR917989 FKR918036:FKR918054 FKR983481:FKR983525 FKR983572:FKR983590 FUN439:FUN483 FUN532:FUN550 FUN65977:FUN66021 FUN66068:FUN66086 FUN131513:FUN131557 FUN131604:FUN131622 FUN197049:FUN197093 FUN197140:FUN197158 FUN262585:FUN262629 FUN262676:FUN262694 FUN328121:FUN328165 FUN328212:FUN328230 FUN393657:FUN393701 FUN393748:FUN393766 FUN459193:FUN459237 FUN459284:FUN459302 FUN524729:FUN524773 FUN524820:FUN524838 FUN590265:FUN590309 FUN590356:FUN590374 FUN655801:FUN655845 FUN655892:FUN655910 FUN721337:FUN721381 FUN721428:FUN721446 FUN786873:FUN786917 FUN786964:FUN786982 FUN852409:FUN852453 FUN852500:FUN852518 FUN917945:FUN917989 FUN918036:FUN918054 FUN983481:FUN983525 FUN983572:FUN983590 GEJ439:GEJ483 GEJ532:GEJ550 GEJ65977:GEJ66021 GEJ66068:GEJ66086 GEJ131513:GEJ131557 GEJ131604:GEJ131622 GEJ197049:GEJ197093 GEJ197140:GEJ197158 GEJ262585:GEJ262629 GEJ262676:GEJ262694 GEJ328121:GEJ328165 GEJ328212:GEJ328230 GEJ393657:GEJ393701 GEJ393748:GEJ393766 GEJ459193:GEJ459237 GEJ459284:GEJ459302 GEJ524729:GEJ524773 GEJ524820:GEJ524838 GEJ590265:GEJ590309 GEJ590356:GEJ590374 GEJ655801:GEJ655845 GEJ655892:GEJ655910 GEJ721337:GEJ721381 GEJ721428:GEJ721446 GEJ786873:GEJ786917 GEJ786964:GEJ786982 GEJ852409:GEJ852453 GEJ852500:GEJ852518 GEJ917945:GEJ917989 GEJ918036:GEJ918054 GEJ983481:GEJ983525 GEJ983572:GEJ983590 GOF439:GOF483 GOF532:GOF550 GOF65977:GOF66021 GOF66068:GOF66086 GOF131513:GOF131557 GOF131604:GOF131622 GOF197049:GOF197093 GOF197140:GOF197158 GOF262585:GOF262629 GOF262676:GOF262694 GOF328121:GOF328165 GOF328212:GOF328230 GOF393657:GOF393701 GOF393748:GOF393766 GOF459193:GOF459237 GOF459284:GOF459302 GOF524729:GOF524773 GOF524820:GOF524838 GOF590265:GOF590309 GOF590356:GOF590374 GOF655801:GOF655845 GOF655892:GOF655910 GOF721337:GOF721381 GOF721428:GOF721446 GOF786873:GOF786917 GOF786964:GOF786982 GOF852409:GOF852453 GOF852500:GOF852518 GOF917945:GOF917989 GOF918036:GOF918054 GOF983481:GOF983525 GOF983572:GOF983590 GYB439:GYB483 GYB532:GYB550 GYB65977:GYB66021 GYB66068:GYB66086 GYB131513:GYB131557 GYB131604:GYB131622 GYB197049:GYB197093 GYB197140:GYB197158 GYB262585:GYB262629 GYB262676:GYB262694 GYB328121:GYB328165 GYB328212:GYB328230 GYB393657:GYB393701 GYB393748:GYB393766 GYB459193:GYB459237 GYB459284:GYB459302 GYB524729:GYB524773 GYB524820:GYB524838 GYB590265:GYB590309 GYB590356:GYB590374 GYB655801:GYB655845 GYB655892:GYB655910 GYB721337:GYB721381 GYB721428:GYB721446 GYB786873:GYB786917 GYB786964:GYB786982 GYB852409:GYB852453 GYB852500:GYB852518 GYB917945:GYB917989 GYB918036:GYB918054 GYB983481:GYB983525 GYB983572:GYB983590 HHX439:HHX483 HHX532:HHX550 HHX65977:HHX66021 HHX66068:HHX66086 HHX131513:HHX131557 HHX131604:HHX131622 HHX197049:HHX197093 HHX197140:HHX197158 HHX262585:HHX262629 HHX262676:HHX262694 HHX328121:HHX328165 HHX328212:HHX328230 HHX393657:HHX393701 HHX393748:HHX393766 HHX459193:HHX459237 HHX459284:HHX459302 HHX524729:HHX524773 HHX524820:HHX524838 HHX590265:HHX590309 HHX590356:HHX590374 HHX655801:HHX655845 HHX655892:HHX655910 HHX721337:HHX721381 HHX721428:HHX721446 HHX786873:HHX786917 HHX786964:HHX786982 HHX852409:HHX852453 HHX852500:HHX852518 HHX917945:HHX917989 HHX918036:HHX918054 HHX983481:HHX983525 HHX983572:HHX983590 HRT439:HRT483 HRT532:HRT550 HRT65977:HRT66021 HRT66068:HRT66086 HRT131513:HRT131557 HRT131604:HRT131622 HRT197049:HRT197093 HRT197140:HRT197158 HRT262585:HRT262629 HRT262676:HRT262694 HRT328121:HRT328165 HRT328212:HRT328230 HRT393657:HRT393701 HRT393748:HRT393766 HRT459193:HRT459237 HRT459284:HRT459302 HRT524729:HRT524773 HRT524820:HRT524838 HRT590265:HRT590309 HRT590356:HRT590374 HRT655801:HRT655845 HRT655892:HRT655910 HRT721337:HRT721381 HRT721428:HRT721446 HRT786873:HRT786917 HRT786964:HRT786982 HRT852409:HRT852453 HRT852500:HRT852518 HRT917945:HRT917989 HRT918036:HRT918054 HRT983481:HRT983525 HRT983572:HRT983590 IBP439:IBP483 IBP532:IBP550 IBP65977:IBP66021 IBP66068:IBP66086 IBP131513:IBP131557 IBP131604:IBP131622 IBP197049:IBP197093 IBP197140:IBP197158 IBP262585:IBP262629 IBP262676:IBP262694 IBP328121:IBP328165 IBP328212:IBP328230 IBP393657:IBP393701 IBP393748:IBP393766 IBP459193:IBP459237 IBP459284:IBP459302 IBP524729:IBP524773 IBP524820:IBP524838 IBP590265:IBP590309 IBP590356:IBP590374 IBP655801:IBP655845 IBP655892:IBP655910 IBP721337:IBP721381 IBP721428:IBP721446 IBP786873:IBP786917 IBP786964:IBP786982 IBP852409:IBP852453 IBP852500:IBP852518 IBP917945:IBP917989 IBP918036:IBP918054 IBP983481:IBP983525 IBP983572:IBP983590 ILL439:ILL483 ILL532:ILL550 ILL65977:ILL66021 ILL66068:ILL66086 ILL131513:ILL131557 ILL131604:ILL131622 ILL197049:ILL197093 ILL197140:ILL197158 ILL262585:ILL262629 ILL262676:ILL262694 ILL328121:ILL328165 ILL328212:ILL328230 ILL393657:ILL393701 ILL393748:ILL393766 ILL459193:ILL459237 ILL459284:ILL459302 ILL524729:ILL524773 ILL524820:ILL524838 ILL590265:ILL590309 ILL590356:ILL590374 ILL655801:ILL655845 ILL655892:ILL655910 ILL721337:ILL721381 ILL721428:ILL721446 ILL786873:ILL786917 ILL786964:ILL786982 ILL852409:ILL852453 ILL852500:ILL852518 ILL917945:ILL917989 ILL918036:ILL918054 ILL983481:ILL983525 ILL983572:ILL983590 IVH439:IVH483 IVH532:IVH550 IVH65977:IVH66021 IVH66068:IVH66086 IVH131513:IVH131557 IVH131604:IVH131622 IVH197049:IVH197093 IVH197140:IVH197158 IVH262585:IVH262629 IVH262676:IVH262694 IVH328121:IVH328165 IVH328212:IVH328230 IVH393657:IVH393701 IVH393748:IVH393766 IVH459193:IVH459237 IVH459284:IVH459302 IVH524729:IVH524773 IVH524820:IVH524838 IVH590265:IVH590309 IVH590356:IVH590374 IVH655801:IVH655845 IVH655892:IVH655910 IVH721337:IVH721381 IVH721428:IVH721446 IVH786873:IVH786917 IVH786964:IVH786982 IVH852409:IVH852453 IVH852500:IVH852518 IVH917945:IVH917989 IVH918036:IVH918054 IVH983481:IVH983525 IVH983572:IVH983590 JFD439:JFD483 JFD532:JFD550 JFD65977:JFD66021 JFD66068:JFD66086 JFD131513:JFD131557 JFD131604:JFD131622 JFD197049:JFD197093 JFD197140:JFD197158 JFD262585:JFD262629 JFD262676:JFD262694 JFD328121:JFD328165 JFD328212:JFD328230 JFD393657:JFD393701 JFD393748:JFD393766 JFD459193:JFD459237 JFD459284:JFD459302 JFD524729:JFD524773 JFD524820:JFD524838 JFD590265:JFD590309 JFD590356:JFD590374 JFD655801:JFD655845 JFD655892:JFD655910 JFD721337:JFD721381 JFD721428:JFD721446 JFD786873:JFD786917 JFD786964:JFD786982 JFD852409:JFD852453 JFD852500:JFD852518 JFD917945:JFD917989 JFD918036:JFD918054 JFD983481:JFD983525 JFD983572:JFD983590 JOZ439:JOZ483 JOZ532:JOZ550 JOZ65977:JOZ66021 JOZ66068:JOZ66086 JOZ131513:JOZ131557 JOZ131604:JOZ131622 JOZ197049:JOZ197093 JOZ197140:JOZ197158 JOZ262585:JOZ262629 JOZ262676:JOZ262694 JOZ328121:JOZ328165 JOZ328212:JOZ328230 JOZ393657:JOZ393701 JOZ393748:JOZ393766 JOZ459193:JOZ459237 JOZ459284:JOZ459302 JOZ524729:JOZ524773 JOZ524820:JOZ524838 JOZ590265:JOZ590309 JOZ590356:JOZ590374 JOZ655801:JOZ655845 JOZ655892:JOZ655910 JOZ721337:JOZ721381 JOZ721428:JOZ721446 JOZ786873:JOZ786917 JOZ786964:JOZ786982 JOZ852409:JOZ852453 JOZ852500:JOZ852518 JOZ917945:JOZ917989 JOZ918036:JOZ918054 JOZ983481:JOZ983525 JOZ983572:JOZ983590 JYV439:JYV483 JYV532:JYV550 JYV65977:JYV66021 JYV66068:JYV66086 JYV131513:JYV131557 JYV131604:JYV131622 JYV197049:JYV197093 JYV197140:JYV197158 JYV262585:JYV262629 JYV262676:JYV262694 JYV328121:JYV328165 JYV328212:JYV328230 JYV393657:JYV393701 JYV393748:JYV393766 JYV459193:JYV459237 JYV459284:JYV459302 JYV524729:JYV524773 JYV524820:JYV524838 JYV590265:JYV590309 JYV590356:JYV590374 JYV655801:JYV655845 JYV655892:JYV655910 JYV721337:JYV721381 JYV721428:JYV721446 JYV786873:JYV786917 JYV786964:JYV786982 JYV852409:JYV852453 JYV852500:JYV852518 JYV917945:JYV917989 JYV918036:JYV918054 JYV983481:JYV983525 JYV983572:JYV983590 KIR439:KIR483 KIR532:KIR550 KIR65977:KIR66021 KIR66068:KIR66086 KIR131513:KIR131557 KIR131604:KIR131622 KIR197049:KIR197093 KIR197140:KIR197158 KIR262585:KIR262629 KIR262676:KIR262694 KIR328121:KIR328165 KIR328212:KIR328230 KIR393657:KIR393701 KIR393748:KIR393766 KIR459193:KIR459237 KIR459284:KIR459302 KIR524729:KIR524773 KIR524820:KIR524838 KIR590265:KIR590309 KIR590356:KIR590374 KIR655801:KIR655845 KIR655892:KIR655910 KIR721337:KIR721381 KIR721428:KIR721446 KIR786873:KIR786917 KIR786964:KIR786982 KIR852409:KIR852453 KIR852500:KIR852518 KIR917945:KIR917989 KIR918036:KIR918054 KIR983481:KIR983525 KIR983572:KIR983590 KSN439:KSN483 KSN532:KSN550 KSN65977:KSN66021 KSN66068:KSN66086 KSN131513:KSN131557 KSN131604:KSN131622 KSN197049:KSN197093 KSN197140:KSN197158 KSN262585:KSN262629 KSN262676:KSN262694 KSN328121:KSN328165 KSN328212:KSN328230 KSN393657:KSN393701 KSN393748:KSN393766 KSN459193:KSN459237 KSN459284:KSN459302 KSN524729:KSN524773 KSN524820:KSN524838 KSN590265:KSN590309 KSN590356:KSN590374 KSN655801:KSN655845 KSN655892:KSN655910 KSN721337:KSN721381 KSN721428:KSN721446 KSN786873:KSN786917 KSN786964:KSN786982 KSN852409:KSN852453 KSN852500:KSN852518 KSN917945:KSN917989 KSN918036:KSN918054 KSN983481:KSN983525 KSN983572:KSN983590 LCJ439:LCJ483 LCJ532:LCJ550 LCJ65977:LCJ66021 LCJ66068:LCJ66086 LCJ131513:LCJ131557 LCJ131604:LCJ131622 LCJ197049:LCJ197093 LCJ197140:LCJ197158 LCJ262585:LCJ262629 LCJ262676:LCJ262694 LCJ328121:LCJ328165 LCJ328212:LCJ328230 LCJ393657:LCJ393701 LCJ393748:LCJ393766 LCJ459193:LCJ459237 LCJ459284:LCJ459302 LCJ524729:LCJ524773 LCJ524820:LCJ524838 LCJ590265:LCJ590309 LCJ590356:LCJ590374 LCJ655801:LCJ655845 LCJ655892:LCJ655910 LCJ721337:LCJ721381 LCJ721428:LCJ721446 LCJ786873:LCJ786917 LCJ786964:LCJ786982 LCJ852409:LCJ852453 LCJ852500:LCJ852518 LCJ917945:LCJ917989 LCJ918036:LCJ918054 LCJ983481:LCJ983525 LCJ983572:LCJ983590 LMF439:LMF483 LMF532:LMF550 LMF65977:LMF66021 LMF66068:LMF66086 LMF131513:LMF131557 LMF131604:LMF131622 LMF197049:LMF197093 LMF197140:LMF197158 LMF262585:LMF262629 LMF262676:LMF262694 LMF328121:LMF328165 LMF328212:LMF328230 LMF393657:LMF393701 LMF393748:LMF393766 LMF459193:LMF459237 LMF459284:LMF459302 LMF524729:LMF524773 LMF524820:LMF524838 LMF590265:LMF590309 LMF590356:LMF590374 LMF655801:LMF655845 LMF655892:LMF655910 LMF721337:LMF721381 LMF721428:LMF721446 LMF786873:LMF786917 LMF786964:LMF786982 LMF852409:LMF852453 LMF852500:LMF852518 LMF917945:LMF917989 LMF918036:LMF918054 LMF983481:LMF983525 LMF983572:LMF983590 LWB439:LWB483 LWB532:LWB550 LWB65977:LWB66021 LWB66068:LWB66086 LWB131513:LWB131557 LWB131604:LWB131622 LWB197049:LWB197093 LWB197140:LWB197158 LWB262585:LWB262629 LWB262676:LWB262694 LWB328121:LWB328165 LWB328212:LWB328230 LWB393657:LWB393701 LWB393748:LWB393766 LWB459193:LWB459237 LWB459284:LWB459302 LWB524729:LWB524773 LWB524820:LWB524838 LWB590265:LWB590309 LWB590356:LWB590374 LWB655801:LWB655845 LWB655892:LWB655910 LWB721337:LWB721381 LWB721428:LWB721446 LWB786873:LWB786917 LWB786964:LWB786982 LWB852409:LWB852453 LWB852500:LWB852518 LWB917945:LWB917989 LWB918036:LWB918054 LWB983481:LWB983525 LWB983572:LWB983590 MFX439:MFX483 MFX532:MFX550 MFX65977:MFX66021 MFX66068:MFX66086 MFX131513:MFX131557 MFX131604:MFX131622 MFX197049:MFX197093 MFX197140:MFX197158 MFX262585:MFX262629 MFX262676:MFX262694 MFX328121:MFX328165 MFX328212:MFX328230 MFX393657:MFX393701 MFX393748:MFX393766 MFX459193:MFX459237 MFX459284:MFX459302 MFX524729:MFX524773 MFX524820:MFX524838 MFX590265:MFX590309 MFX590356:MFX590374 MFX655801:MFX655845 MFX655892:MFX655910 MFX721337:MFX721381 MFX721428:MFX721446 MFX786873:MFX786917 MFX786964:MFX786982 MFX852409:MFX852453 MFX852500:MFX852518 MFX917945:MFX917989 MFX918036:MFX918054 MFX983481:MFX983525 MFX983572:MFX983590 MPT439:MPT483 MPT532:MPT550 MPT65977:MPT66021 MPT66068:MPT66086 MPT131513:MPT131557 MPT131604:MPT131622 MPT197049:MPT197093 MPT197140:MPT197158 MPT262585:MPT262629 MPT262676:MPT262694 MPT328121:MPT328165 MPT328212:MPT328230 MPT393657:MPT393701 MPT393748:MPT393766 MPT459193:MPT459237 MPT459284:MPT459302 MPT524729:MPT524773 MPT524820:MPT524838 MPT590265:MPT590309 MPT590356:MPT590374 MPT655801:MPT655845 MPT655892:MPT655910 MPT721337:MPT721381 MPT721428:MPT721446 MPT786873:MPT786917 MPT786964:MPT786982 MPT852409:MPT852453 MPT852500:MPT852518 MPT917945:MPT917989 MPT918036:MPT918054 MPT983481:MPT983525 MPT983572:MPT983590 MZP439:MZP483 MZP532:MZP550 MZP65977:MZP66021 MZP66068:MZP66086 MZP131513:MZP131557 MZP131604:MZP131622 MZP197049:MZP197093 MZP197140:MZP197158 MZP262585:MZP262629 MZP262676:MZP262694 MZP328121:MZP328165 MZP328212:MZP328230 MZP393657:MZP393701 MZP393748:MZP393766 MZP459193:MZP459237 MZP459284:MZP459302 MZP524729:MZP524773 MZP524820:MZP524838 MZP590265:MZP590309 MZP590356:MZP590374 MZP655801:MZP655845 MZP655892:MZP655910 MZP721337:MZP721381 MZP721428:MZP721446 MZP786873:MZP786917 MZP786964:MZP786982 MZP852409:MZP852453 MZP852500:MZP852518 MZP917945:MZP917989 MZP918036:MZP918054 MZP983481:MZP983525 MZP983572:MZP983590 NJL439:NJL483 NJL532:NJL550 NJL65977:NJL66021 NJL66068:NJL66086 NJL131513:NJL131557 NJL131604:NJL131622 NJL197049:NJL197093 NJL197140:NJL197158 NJL262585:NJL262629 NJL262676:NJL262694 NJL328121:NJL328165 NJL328212:NJL328230 NJL393657:NJL393701 NJL393748:NJL393766 NJL459193:NJL459237 NJL459284:NJL459302 NJL524729:NJL524773 NJL524820:NJL524838 NJL590265:NJL590309 NJL590356:NJL590374 NJL655801:NJL655845 NJL655892:NJL655910 NJL721337:NJL721381 NJL721428:NJL721446 NJL786873:NJL786917 NJL786964:NJL786982 NJL852409:NJL852453 NJL852500:NJL852518 NJL917945:NJL917989 NJL918036:NJL918054 NJL983481:NJL983525 NJL983572:NJL983590 NTH439:NTH483 NTH532:NTH550 NTH65977:NTH66021 NTH66068:NTH66086 NTH131513:NTH131557 NTH131604:NTH131622 NTH197049:NTH197093 NTH197140:NTH197158 NTH262585:NTH262629 NTH262676:NTH262694 NTH328121:NTH328165 NTH328212:NTH328230 NTH393657:NTH393701 NTH393748:NTH393766 NTH459193:NTH459237 NTH459284:NTH459302 NTH524729:NTH524773 NTH524820:NTH524838 NTH590265:NTH590309 NTH590356:NTH590374 NTH655801:NTH655845 NTH655892:NTH655910 NTH721337:NTH721381 NTH721428:NTH721446 NTH786873:NTH786917 NTH786964:NTH786982 NTH852409:NTH852453 NTH852500:NTH852518 NTH917945:NTH917989 NTH918036:NTH918054 NTH983481:NTH983525 NTH983572:NTH983590 ODD439:ODD483 ODD532:ODD550 ODD65977:ODD66021 ODD66068:ODD66086 ODD131513:ODD131557 ODD131604:ODD131622 ODD197049:ODD197093 ODD197140:ODD197158 ODD262585:ODD262629 ODD262676:ODD262694 ODD328121:ODD328165 ODD328212:ODD328230 ODD393657:ODD393701 ODD393748:ODD393766 ODD459193:ODD459237 ODD459284:ODD459302 ODD524729:ODD524773 ODD524820:ODD524838 ODD590265:ODD590309 ODD590356:ODD590374 ODD655801:ODD655845 ODD655892:ODD655910 ODD721337:ODD721381 ODD721428:ODD721446 ODD786873:ODD786917 ODD786964:ODD786982 ODD852409:ODD852453 ODD852500:ODD852518 ODD917945:ODD917989 ODD918036:ODD918054 ODD983481:ODD983525 ODD983572:ODD983590 OMZ439:OMZ483 OMZ532:OMZ550 OMZ65977:OMZ66021 OMZ66068:OMZ66086 OMZ131513:OMZ131557 OMZ131604:OMZ131622 OMZ197049:OMZ197093 OMZ197140:OMZ197158 OMZ262585:OMZ262629 OMZ262676:OMZ262694 OMZ328121:OMZ328165 OMZ328212:OMZ328230 OMZ393657:OMZ393701 OMZ393748:OMZ393766 OMZ459193:OMZ459237 OMZ459284:OMZ459302 OMZ524729:OMZ524773 OMZ524820:OMZ524838 OMZ590265:OMZ590309 OMZ590356:OMZ590374 OMZ655801:OMZ655845 OMZ655892:OMZ655910 OMZ721337:OMZ721381 OMZ721428:OMZ721446 OMZ786873:OMZ786917 OMZ786964:OMZ786982 OMZ852409:OMZ852453 OMZ852500:OMZ852518 OMZ917945:OMZ917989 OMZ918036:OMZ918054 OMZ983481:OMZ983525 OMZ983572:OMZ983590 OWV439:OWV483 OWV532:OWV550 OWV65977:OWV66021 OWV66068:OWV66086 OWV131513:OWV131557 OWV131604:OWV131622 OWV197049:OWV197093 OWV197140:OWV197158 OWV262585:OWV262629 OWV262676:OWV262694 OWV328121:OWV328165 OWV328212:OWV328230 OWV393657:OWV393701 OWV393748:OWV393766 OWV459193:OWV459237 OWV459284:OWV459302 OWV524729:OWV524773 OWV524820:OWV524838 OWV590265:OWV590309 OWV590356:OWV590374 OWV655801:OWV655845 OWV655892:OWV655910 OWV721337:OWV721381 OWV721428:OWV721446 OWV786873:OWV786917 OWV786964:OWV786982 OWV852409:OWV852453 OWV852500:OWV852518 OWV917945:OWV917989 OWV918036:OWV918054 OWV983481:OWV983525 OWV983572:OWV983590 PGR439:PGR483 PGR532:PGR550 PGR65977:PGR66021 PGR66068:PGR66086 PGR131513:PGR131557 PGR131604:PGR131622 PGR197049:PGR197093 PGR197140:PGR197158 PGR262585:PGR262629 PGR262676:PGR262694 PGR328121:PGR328165 PGR328212:PGR328230 PGR393657:PGR393701 PGR393748:PGR393766 PGR459193:PGR459237 PGR459284:PGR459302 PGR524729:PGR524773 PGR524820:PGR524838 PGR590265:PGR590309 PGR590356:PGR590374 PGR655801:PGR655845 PGR655892:PGR655910 PGR721337:PGR721381 PGR721428:PGR721446 PGR786873:PGR786917 PGR786964:PGR786982 PGR852409:PGR852453 PGR852500:PGR852518 PGR917945:PGR917989 PGR918036:PGR918054 PGR983481:PGR983525 PGR983572:PGR983590 PQN439:PQN483 PQN532:PQN550 PQN65977:PQN66021 PQN66068:PQN66086 PQN131513:PQN131557 PQN131604:PQN131622 PQN197049:PQN197093 PQN197140:PQN197158 PQN262585:PQN262629 PQN262676:PQN262694 PQN328121:PQN328165 PQN328212:PQN328230 PQN393657:PQN393701 PQN393748:PQN393766 PQN459193:PQN459237 PQN459284:PQN459302 PQN524729:PQN524773 PQN524820:PQN524838 PQN590265:PQN590309 PQN590356:PQN590374 PQN655801:PQN655845 PQN655892:PQN655910 PQN721337:PQN721381 PQN721428:PQN721446 PQN786873:PQN786917 PQN786964:PQN786982 PQN852409:PQN852453 PQN852500:PQN852518 PQN917945:PQN917989 PQN918036:PQN918054 PQN983481:PQN983525 PQN983572:PQN983590 QAJ439:QAJ483 QAJ532:QAJ550 QAJ65977:QAJ66021 QAJ66068:QAJ66086 QAJ131513:QAJ131557 QAJ131604:QAJ131622 QAJ197049:QAJ197093 QAJ197140:QAJ197158 QAJ262585:QAJ262629 QAJ262676:QAJ262694 QAJ328121:QAJ328165 QAJ328212:QAJ328230 QAJ393657:QAJ393701 QAJ393748:QAJ393766 QAJ459193:QAJ459237 QAJ459284:QAJ459302 QAJ524729:QAJ524773 QAJ524820:QAJ524838 QAJ590265:QAJ590309 QAJ590356:QAJ590374 QAJ655801:QAJ655845 QAJ655892:QAJ655910 QAJ721337:QAJ721381 QAJ721428:QAJ721446 QAJ786873:QAJ786917 QAJ786964:QAJ786982 QAJ852409:QAJ852453 QAJ852500:QAJ852518 QAJ917945:QAJ917989 QAJ918036:QAJ918054 QAJ983481:QAJ983525 QAJ983572:QAJ983590 QKF439:QKF483 QKF532:QKF550 QKF65977:QKF66021 QKF66068:QKF66086 QKF131513:QKF131557 QKF131604:QKF131622 QKF197049:QKF197093 QKF197140:QKF197158 QKF262585:QKF262629 QKF262676:QKF262694 QKF328121:QKF328165 QKF328212:QKF328230 QKF393657:QKF393701 QKF393748:QKF393766 QKF459193:QKF459237 QKF459284:QKF459302 QKF524729:QKF524773 QKF524820:QKF524838 QKF590265:QKF590309 QKF590356:QKF590374 QKF655801:QKF655845 QKF655892:QKF655910 QKF721337:QKF721381 QKF721428:QKF721446 QKF786873:QKF786917 QKF786964:QKF786982 QKF852409:QKF852453 QKF852500:QKF852518 QKF917945:QKF917989 QKF918036:QKF918054 QKF983481:QKF983525 QKF983572:QKF983590 QUB439:QUB483 QUB532:QUB550 QUB65977:QUB66021 QUB66068:QUB66086 QUB131513:QUB131557 QUB131604:QUB131622 QUB197049:QUB197093 QUB197140:QUB197158 QUB262585:QUB262629 QUB262676:QUB262694 QUB328121:QUB328165 QUB328212:QUB328230 QUB393657:QUB393701 QUB393748:QUB393766 QUB459193:QUB459237 QUB459284:QUB459302 QUB524729:QUB524773 QUB524820:QUB524838 QUB590265:QUB590309 QUB590356:QUB590374 QUB655801:QUB655845 QUB655892:QUB655910 QUB721337:QUB721381 QUB721428:QUB721446 QUB786873:QUB786917 QUB786964:QUB786982 QUB852409:QUB852453 QUB852500:QUB852518 QUB917945:QUB917989 QUB918036:QUB918054 QUB983481:QUB983525 QUB983572:QUB983590 RDX439:RDX483 RDX532:RDX550 RDX65977:RDX66021 RDX66068:RDX66086 RDX131513:RDX131557 RDX131604:RDX131622 RDX197049:RDX197093 RDX197140:RDX197158 RDX262585:RDX262629 RDX262676:RDX262694 RDX328121:RDX328165 RDX328212:RDX328230 RDX393657:RDX393701 RDX393748:RDX393766 RDX459193:RDX459237 RDX459284:RDX459302 RDX524729:RDX524773 RDX524820:RDX524838 RDX590265:RDX590309 RDX590356:RDX590374 RDX655801:RDX655845 RDX655892:RDX655910 RDX721337:RDX721381 RDX721428:RDX721446 RDX786873:RDX786917 RDX786964:RDX786982 RDX852409:RDX852453 RDX852500:RDX852518 RDX917945:RDX917989 RDX918036:RDX918054 RDX983481:RDX983525 RDX983572:RDX983590 RNT439:RNT483 RNT532:RNT550 RNT65977:RNT66021 RNT66068:RNT66086 RNT131513:RNT131557 RNT131604:RNT131622 RNT197049:RNT197093 RNT197140:RNT197158 RNT262585:RNT262629 RNT262676:RNT262694 RNT328121:RNT328165 RNT328212:RNT328230 RNT393657:RNT393701 RNT393748:RNT393766 RNT459193:RNT459237 RNT459284:RNT459302 RNT524729:RNT524773 RNT524820:RNT524838 RNT590265:RNT590309 RNT590356:RNT590374 RNT655801:RNT655845 RNT655892:RNT655910 RNT721337:RNT721381 RNT721428:RNT721446 RNT786873:RNT786917 RNT786964:RNT786982 RNT852409:RNT852453 RNT852500:RNT852518 RNT917945:RNT917989 RNT918036:RNT918054 RNT983481:RNT983525 RNT983572:RNT983590 RXP439:RXP483 RXP532:RXP550 RXP65977:RXP66021 RXP66068:RXP66086 RXP131513:RXP131557 RXP131604:RXP131622 RXP197049:RXP197093 RXP197140:RXP197158 RXP262585:RXP262629 RXP262676:RXP262694 RXP328121:RXP328165 RXP328212:RXP328230 RXP393657:RXP393701 RXP393748:RXP393766 RXP459193:RXP459237 RXP459284:RXP459302 RXP524729:RXP524773 RXP524820:RXP524838 RXP590265:RXP590309 RXP590356:RXP590374 RXP655801:RXP655845 RXP655892:RXP655910 RXP721337:RXP721381 RXP721428:RXP721446 RXP786873:RXP786917 RXP786964:RXP786982 RXP852409:RXP852453 RXP852500:RXP852518 RXP917945:RXP917989 RXP918036:RXP918054 RXP983481:RXP983525 RXP983572:RXP983590 SHL439:SHL483 SHL532:SHL550 SHL65977:SHL66021 SHL66068:SHL66086 SHL131513:SHL131557 SHL131604:SHL131622 SHL197049:SHL197093 SHL197140:SHL197158 SHL262585:SHL262629 SHL262676:SHL262694 SHL328121:SHL328165 SHL328212:SHL328230 SHL393657:SHL393701 SHL393748:SHL393766 SHL459193:SHL459237 SHL459284:SHL459302 SHL524729:SHL524773 SHL524820:SHL524838 SHL590265:SHL590309 SHL590356:SHL590374 SHL655801:SHL655845 SHL655892:SHL655910 SHL721337:SHL721381 SHL721428:SHL721446 SHL786873:SHL786917 SHL786964:SHL786982 SHL852409:SHL852453 SHL852500:SHL852518 SHL917945:SHL917989 SHL918036:SHL918054 SHL983481:SHL983525 SHL983572:SHL983590 SRH439:SRH483 SRH532:SRH550 SRH65977:SRH66021 SRH66068:SRH66086 SRH131513:SRH131557 SRH131604:SRH131622 SRH197049:SRH197093 SRH197140:SRH197158 SRH262585:SRH262629 SRH262676:SRH262694 SRH328121:SRH328165 SRH328212:SRH328230 SRH393657:SRH393701 SRH393748:SRH393766 SRH459193:SRH459237 SRH459284:SRH459302 SRH524729:SRH524773 SRH524820:SRH524838 SRH590265:SRH590309 SRH590356:SRH590374 SRH655801:SRH655845 SRH655892:SRH655910 SRH721337:SRH721381 SRH721428:SRH721446 SRH786873:SRH786917 SRH786964:SRH786982 SRH852409:SRH852453 SRH852500:SRH852518 SRH917945:SRH917989 SRH918036:SRH918054 SRH983481:SRH983525 SRH983572:SRH983590 TBD439:TBD483 TBD532:TBD550 TBD65977:TBD66021 TBD66068:TBD66086 TBD131513:TBD131557 TBD131604:TBD131622 TBD197049:TBD197093 TBD197140:TBD197158 TBD262585:TBD262629 TBD262676:TBD262694 TBD328121:TBD328165 TBD328212:TBD328230 TBD393657:TBD393701 TBD393748:TBD393766 TBD459193:TBD459237 TBD459284:TBD459302 TBD524729:TBD524773 TBD524820:TBD524838 TBD590265:TBD590309 TBD590356:TBD590374 TBD655801:TBD655845 TBD655892:TBD655910 TBD721337:TBD721381 TBD721428:TBD721446 TBD786873:TBD786917 TBD786964:TBD786982 TBD852409:TBD852453 TBD852500:TBD852518 TBD917945:TBD917989 TBD918036:TBD918054 TBD983481:TBD983525 TBD983572:TBD983590 TKZ439:TKZ483 TKZ532:TKZ550 TKZ65977:TKZ66021 TKZ66068:TKZ66086 TKZ131513:TKZ131557 TKZ131604:TKZ131622 TKZ197049:TKZ197093 TKZ197140:TKZ197158 TKZ262585:TKZ262629 TKZ262676:TKZ262694 TKZ328121:TKZ328165 TKZ328212:TKZ328230 TKZ393657:TKZ393701 TKZ393748:TKZ393766 TKZ459193:TKZ459237 TKZ459284:TKZ459302 TKZ524729:TKZ524773 TKZ524820:TKZ524838 TKZ590265:TKZ590309 TKZ590356:TKZ590374 TKZ655801:TKZ655845 TKZ655892:TKZ655910 TKZ721337:TKZ721381 TKZ721428:TKZ721446 TKZ786873:TKZ786917 TKZ786964:TKZ786982 TKZ852409:TKZ852453 TKZ852500:TKZ852518 TKZ917945:TKZ917989 TKZ918036:TKZ918054 TKZ983481:TKZ983525 TKZ983572:TKZ983590 TUV439:TUV483 TUV532:TUV550 TUV65977:TUV66021 TUV66068:TUV66086 TUV131513:TUV131557 TUV131604:TUV131622 TUV197049:TUV197093 TUV197140:TUV197158 TUV262585:TUV262629 TUV262676:TUV262694 TUV328121:TUV328165 TUV328212:TUV328230 TUV393657:TUV393701 TUV393748:TUV393766 TUV459193:TUV459237 TUV459284:TUV459302 TUV524729:TUV524773 TUV524820:TUV524838 TUV590265:TUV590309 TUV590356:TUV590374 TUV655801:TUV655845 TUV655892:TUV655910 TUV721337:TUV721381 TUV721428:TUV721446 TUV786873:TUV786917 TUV786964:TUV786982 TUV852409:TUV852453 TUV852500:TUV852518 TUV917945:TUV917989 TUV918036:TUV918054 TUV983481:TUV983525 TUV983572:TUV983590 UER439:UER483 UER532:UER550 UER65977:UER66021 UER66068:UER66086 UER131513:UER131557 UER131604:UER131622 UER197049:UER197093 UER197140:UER197158 UER262585:UER262629 UER262676:UER262694 UER328121:UER328165 UER328212:UER328230 UER393657:UER393701 UER393748:UER393766 UER459193:UER459237 UER459284:UER459302 UER524729:UER524773 UER524820:UER524838 UER590265:UER590309 UER590356:UER590374 UER655801:UER655845 UER655892:UER655910 UER721337:UER721381 UER721428:UER721446 UER786873:UER786917 UER786964:UER786982 UER852409:UER852453 UER852500:UER852518 UER917945:UER917989 UER918036:UER918054 UER983481:UER983525 UER983572:UER983590 UON439:UON483 UON532:UON550 UON65977:UON66021 UON66068:UON66086 UON131513:UON131557 UON131604:UON131622 UON197049:UON197093 UON197140:UON197158 UON262585:UON262629 UON262676:UON262694 UON328121:UON328165 UON328212:UON328230 UON393657:UON393701 UON393748:UON393766 UON459193:UON459237 UON459284:UON459302 UON524729:UON524773 UON524820:UON524838 UON590265:UON590309 UON590356:UON590374 UON655801:UON655845 UON655892:UON655910 UON721337:UON721381 UON721428:UON721446 UON786873:UON786917 UON786964:UON786982 UON852409:UON852453 UON852500:UON852518 UON917945:UON917989 UON918036:UON918054 UON983481:UON983525 UON983572:UON983590 UYJ439:UYJ483 UYJ532:UYJ550 UYJ65977:UYJ66021 UYJ66068:UYJ66086 UYJ131513:UYJ131557 UYJ131604:UYJ131622 UYJ197049:UYJ197093 UYJ197140:UYJ197158 UYJ262585:UYJ262629 UYJ262676:UYJ262694 UYJ328121:UYJ328165 UYJ328212:UYJ328230 UYJ393657:UYJ393701 UYJ393748:UYJ393766 UYJ459193:UYJ459237 UYJ459284:UYJ459302 UYJ524729:UYJ524773 UYJ524820:UYJ524838 UYJ590265:UYJ590309 UYJ590356:UYJ590374 UYJ655801:UYJ655845 UYJ655892:UYJ655910 UYJ721337:UYJ721381 UYJ721428:UYJ721446 UYJ786873:UYJ786917 UYJ786964:UYJ786982 UYJ852409:UYJ852453 UYJ852500:UYJ852518 UYJ917945:UYJ917989 UYJ918036:UYJ918054 UYJ983481:UYJ983525 UYJ983572:UYJ983590 VIF439:VIF483 VIF532:VIF550 VIF65977:VIF66021 VIF66068:VIF66086 VIF131513:VIF131557 VIF131604:VIF131622 VIF197049:VIF197093 VIF197140:VIF197158 VIF262585:VIF262629 VIF262676:VIF262694 VIF328121:VIF328165 VIF328212:VIF328230 VIF393657:VIF393701 VIF393748:VIF393766 VIF459193:VIF459237 VIF459284:VIF459302 VIF524729:VIF524773 VIF524820:VIF524838 VIF590265:VIF590309 VIF590356:VIF590374 VIF655801:VIF655845 VIF655892:VIF655910 VIF721337:VIF721381 VIF721428:VIF721446 VIF786873:VIF786917 VIF786964:VIF786982 VIF852409:VIF852453 VIF852500:VIF852518 VIF917945:VIF917989 VIF918036:VIF918054 VIF983481:VIF983525 VIF983572:VIF983590 VSB439:VSB483 VSB532:VSB550 VSB65977:VSB66021 VSB66068:VSB66086 VSB131513:VSB131557 VSB131604:VSB131622 VSB197049:VSB197093 VSB197140:VSB197158 VSB262585:VSB262629 VSB262676:VSB262694 VSB328121:VSB328165 VSB328212:VSB328230 VSB393657:VSB393701 VSB393748:VSB393766 VSB459193:VSB459237 VSB459284:VSB459302 VSB524729:VSB524773 VSB524820:VSB524838 VSB590265:VSB590309 VSB590356:VSB590374 VSB655801:VSB655845 VSB655892:VSB655910 VSB721337:VSB721381 VSB721428:VSB721446 VSB786873:VSB786917 VSB786964:VSB786982 VSB852409:VSB852453 VSB852500:VSB852518 VSB917945:VSB917989 VSB918036:VSB918054 VSB983481:VSB983525 VSB983572:VSB983590 WBX439:WBX483 WBX532:WBX550 WBX65977:WBX66021 WBX66068:WBX66086 WBX131513:WBX131557 WBX131604:WBX131622 WBX197049:WBX197093 WBX197140:WBX197158 WBX262585:WBX262629 WBX262676:WBX262694 WBX328121:WBX328165 WBX328212:WBX328230 WBX393657:WBX393701 WBX393748:WBX393766 WBX459193:WBX459237 WBX459284:WBX459302 WBX524729:WBX524773 WBX524820:WBX524838 WBX590265:WBX590309 WBX590356:WBX590374 WBX655801:WBX655845 WBX655892:WBX655910 WBX721337:WBX721381 WBX721428:WBX721446 WBX786873:WBX786917 WBX786964:WBX786982 WBX852409:WBX852453 WBX852500:WBX852518 WBX917945:WBX917989 WBX918036:WBX918054 WBX983481:WBX983525 WBX983572:WBX983590 WLT439:WLT483 WLT532:WLT550 WLT65977:WLT66021 WLT66068:WLT66086 WLT131513:WLT131557 WLT131604:WLT131622 WLT197049:WLT197093 WLT197140:WLT197158 WLT262585:WLT262629 WLT262676:WLT262694 WLT328121:WLT328165 WLT328212:WLT328230 WLT393657:WLT393701 WLT393748:WLT393766 WLT459193:WLT459237 WLT459284:WLT459302 WLT524729:WLT524773 WLT524820:WLT524838 WLT590265:WLT590309 WLT590356:WLT590374 WLT655801:WLT655845 WLT655892:WLT655910 WLT721337:WLT721381 WLT721428:WLT721446 WLT786873:WLT786917 WLT786964:WLT786982 WLT852409:WLT852453 WLT852500:WLT852518 WLT917945:WLT917989 WLT918036:WLT918054 WLT983481:WLT983525 WLT983572:WLT983590 WVP439:WVP483 WVP532:WVP550 WVP65977:WVP66021 WVP66068:WVP66086 WVP131513:WVP131557 WVP131604:WVP131622 WVP197049:WVP197093 WVP197140:WVP197158 WVP262585:WVP262629 WVP262676:WVP262694 WVP328121:WVP328165 WVP328212:WVP328230 WVP393657:WVP393701 WVP393748:WVP393766 WVP459193:WVP459237 WVP459284:WVP459302 WVP524729:WVP524773 WVP524820:WVP524838 WVP590265:WVP590309 WVP590356:WVP590374 WVP655801:WVP655845 WVP655892:WVP655910 WVP721337:WVP721381 WVP721428:WVP721446 WVP786873:WVP786917 WVP786964:WVP786982 WVP852409:WVP852453 WVP852500:WVP852518 WVP917945:WVP917989 WVP918036:WVP918054 WVP983481:WVP983525 WVP983572:WVP983590">
      <formula1>"大会议室,中会议室,小会议室"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45"/>
  <sheetViews>
    <sheetView zoomScale="70" zoomScaleNormal="70" topLeftCell="J820" workbookViewId="0">
      <selection activeCell="P836" sqref="P836"/>
    </sheetView>
  </sheetViews>
  <sheetFormatPr defaultColWidth="9.62962962962963" defaultRowHeight="17.4"/>
  <cols>
    <col min="1" max="1" width="12.5" style="412" customWidth="1"/>
    <col min="2" max="3" width="36.25" style="412" customWidth="1"/>
    <col min="4" max="4" width="11.5" style="412" customWidth="1"/>
    <col min="5" max="5" width="14.75" style="412" customWidth="1"/>
    <col min="6" max="9" width="10.6296296296296" style="412" customWidth="1"/>
    <col min="10" max="10" width="14.75" style="412" customWidth="1"/>
    <col min="11" max="11" width="7.5" style="412" customWidth="1"/>
    <col min="12" max="12" width="22.5" style="412" customWidth="1"/>
    <col min="13" max="13" width="15.1296296296296" style="412" customWidth="1"/>
    <col min="14" max="14" width="23.1296296296296" style="412" customWidth="1"/>
    <col min="15" max="15" width="30.5" style="412" customWidth="1"/>
    <col min="16" max="16" width="18.5" style="412" customWidth="1"/>
    <col min="17" max="27" width="10.1296296296296" style="412" customWidth="1"/>
    <col min="28" max="16384" width="9.62962962962963" style="412"/>
  </cols>
  <sheetData>
    <row r="1" spans="1:27">
      <c r="A1" s="413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</row>
    <row r="2" ht="41.45" customHeight="1" spans="2:27">
      <c r="B2" s="414" t="s">
        <v>628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</row>
    <row r="3" s="411" customFormat="1" ht="40.5" customHeight="1" spans="1:27">
      <c r="A3" s="415" t="s">
        <v>1</v>
      </c>
      <c r="B3" s="415" t="s">
        <v>2</v>
      </c>
      <c r="C3" s="415" t="s">
        <v>3</v>
      </c>
      <c r="D3" s="415" t="s">
        <v>629</v>
      </c>
      <c r="E3" s="415"/>
      <c r="F3" s="415" t="s">
        <v>630</v>
      </c>
      <c r="G3" s="416"/>
      <c r="H3" s="416"/>
      <c r="I3" s="425"/>
      <c r="J3" s="415" t="s">
        <v>631</v>
      </c>
      <c r="K3" s="415"/>
      <c r="L3" s="415"/>
      <c r="M3" s="415"/>
      <c r="N3" s="415"/>
      <c r="O3" s="415" t="s">
        <v>7</v>
      </c>
      <c r="P3" s="415" t="s">
        <v>632</v>
      </c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</row>
    <row r="4" s="411" customFormat="1" ht="28.5" customHeight="1" spans="1:27">
      <c r="A4" s="415"/>
      <c r="B4" s="415"/>
      <c r="C4" s="415"/>
      <c r="D4" s="415"/>
      <c r="E4" s="415" t="s">
        <v>633</v>
      </c>
      <c r="F4" s="415" t="s">
        <v>634</v>
      </c>
      <c r="G4" s="415" t="s">
        <v>635</v>
      </c>
      <c r="H4" s="415" t="s">
        <v>636</v>
      </c>
      <c r="I4" s="415" t="s">
        <v>637</v>
      </c>
      <c r="J4" s="415" t="s">
        <v>638</v>
      </c>
      <c r="K4" s="415" t="s">
        <v>639</v>
      </c>
      <c r="L4" s="415" t="s">
        <v>640</v>
      </c>
      <c r="M4" s="415" t="s">
        <v>641</v>
      </c>
      <c r="N4" s="415" t="s">
        <v>642</v>
      </c>
      <c r="O4" s="415"/>
      <c r="P4" s="426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</row>
    <row r="5" s="411" customFormat="1" spans="1:27">
      <c r="A5" s="415"/>
      <c r="B5" s="415"/>
      <c r="C5" s="415"/>
      <c r="D5" s="415"/>
      <c r="E5" s="417"/>
      <c r="F5" s="417"/>
      <c r="G5" s="415"/>
      <c r="H5" s="415"/>
      <c r="I5" s="415"/>
      <c r="J5" s="415"/>
      <c r="K5" s="415"/>
      <c r="L5" s="415"/>
      <c r="M5" s="415"/>
      <c r="N5" s="415"/>
      <c r="O5" s="415"/>
      <c r="P5" s="417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</row>
    <row r="6" ht="33.75" customHeight="1" spans="1:27">
      <c r="A6" s="418">
        <f>MAX($A$1:A1)+1</f>
        <v>1</v>
      </c>
      <c r="B6" s="418" t="s">
        <v>643</v>
      </c>
      <c r="C6" s="418" t="s">
        <v>644</v>
      </c>
      <c r="D6" s="418" t="s">
        <v>645</v>
      </c>
      <c r="E6" s="418" t="s">
        <v>646</v>
      </c>
      <c r="F6" s="418">
        <v>650</v>
      </c>
      <c r="G6" s="418">
        <v>390</v>
      </c>
      <c r="H6" s="418">
        <v>150</v>
      </c>
      <c r="I6" s="418">
        <v>110</v>
      </c>
      <c r="J6" s="418" t="s">
        <v>139</v>
      </c>
      <c r="K6" s="418">
        <v>1</v>
      </c>
      <c r="L6" s="418" t="s">
        <v>647</v>
      </c>
      <c r="M6" s="418" t="s">
        <v>648</v>
      </c>
      <c r="N6" s="418" t="s">
        <v>649</v>
      </c>
      <c r="O6" s="418" t="s">
        <v>650</v>
      </c>
      <c r="P6" s="418" t="s">
        <v>651</v>
      </c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</row>
    <row r="7" ht="33.75" customHeight="1" spans="1:27">
      <c r="A7" s="419"/>
      <c r="B7" s="419"/>
      <c r="C7" s="419"/>
      <c r="D7" s="419"/>
      <c r="E7" s="420"/>
      <c r="F7" s="420"/>
      <c r="G7" s="420"/>
      <c r="H7" s="420"/>
      <c r="I7" s="420"/>
      <c r="J7" s="418" t="s">
        <v>139</v>
      </c>
      <c r="K7" s="418">
        <v>1</v>
      </c>
      <c r="L7" s="418" t="s">
        <v>647</v>
      </c>
      <c r="M7" s="418" t="s">
        <v>652</v>
      </c>
      <c r="N7" s="418" t="s">
        <v>653</v>
      </c>
      <c r="O7" s="419"/>
      <c r="P7" s="419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</row>
    <row r="8" ht="33.75" customHeight="1" spans="1:27">
      <c r="A8" s="419"/>
      <c r="B8" s="419"/>
      <c r="C8" s="419"/>
      <c r="D8" s="419"/>
      <c r="E8" s="418" t="s">
        <v>654</v>
      </c>
      <c r="F8" s="418">
        <v>530</v>
      </c>
      <c r="G8" s="418">
        <v>280</v>
      </c>
      <c r="H8" s="418">
        <v>150</v>
      </c>
      <c r="I8" s="418">
        <v>100</v>
      </c>
      <c r="J8" s="418" t="s">
        <v>143</v>
      </c>
      <c r="K8" s="418">
        <v>1</v>
      </c>
      <c r="L8" s="418" t="s">
        <v>655</v>
      </c>
      <c r="M8" s="418" t="s">
        <v>656</v>
      </c>
      <c r="N8" s="418" t="s">
        <v>649</v>
      </c>
      <c r="O8" s="419"/>
      <c r="P8" s="419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</row>
    <row r="9" ht="33.75" customHeight="1" spans="1:27">
      <c r="A9" s="419"/>
      <c r="B9" s="419"/>
      <c r="C9" s="419"/>
      <c r="D9" s="419"/>
      <c r="E9" s="419"/>
      <c r="F9" s="419"/>
      <c r="G9" s="419"/>
      <c r="H9" s="419"/>
      <c r="I9" s="419"/>
      <c r="J9" s="418" t="s">
        <v>143</v>
      </c>
      <c r="K9" s="418">
        <v>1</v>
      </c>
      <c r="L9" s="418" t="s">
        <v>655</v>
      </c>
      <c r="M9" s="418" t="s">
        <v>657</v>
      </c>
      <c r="N9" s="418" t="s">
        <v>653</v>
      </c>
      <c r="O9" s="419"/>
      <c r="P9" s="419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</row>
    <row r="10" ht="33.75" customHeight="1" spans="1:27">
      <c r="A10" s="419"/>
      <c r="B10" s="419"/>
      <c r="C10" s="419"/>
      <c r="D10" s="419"/>
      <c r="E10" s="418" t="s">
        <v>658</v>
      </c>
      <c r="F10" s="418">
        <v>420</v>
      </c>
      <c r="G10" s="418">
        <v>190</v>
      </c>
      <c r="H10" s="418">
        <v>130</v>
      </c>
      <c r="I10" s="418">
        <v>100</v>
      </c>
      <c r="J10" s="418" t="s">
        <v>144</v>
      </c>
      <c r="K10" s="418">
        <v>1</v>
      </c>
      <c r="L10" s="418" t="s">
        <v>659</v>
      </c>
      <c r="M10" s="418" t="s">
        <v>660</v>
      </c>
      <c r="N10" s="418" t="s">
        <v>661</v>
      </c>
      <c r="O10" s="419"/>
      <c r="P10" s="419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</row>
    <row r="11" ht="33.75" customHeight="1" spans="1:27">
      <c r="A11" s="420"/>
      <c r="B11" s="420"/>
      <c r="C11" s="420"/>
      <c r="D11" s="420"/>
      <c r="E11" s="420"/>
      <c r="F11" s="420"/>
      <c r="G11" s="420"/>
      <c r="H11" s="420"/>
      <c r="I11" s="420"/>
      <c r="J11" s="418" t="s">
        <v>144</v>
      </c>
      <c r="K11" s="424">
        <v>1</v>
      </c>
      <c r="L11" s="424" t="s">
        <v>662</v>
      </c>
      <c r="M11" s="424" t="s">
        <v>660</v>
      </c>
      <c r="N11" s="424" t="s">
        <v>653</v>
      </c>
      <c r="O11" s="420"/>
      <c r="P11" s="420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</row>
    <row r="12" ht="33.75" customHeight="1" spans="1:27">
      <c r="A12" s="418">
        <f>MAX($A$1:A7)+1</f>
        <v>2</v>
      </c>
      <c r="B12" s="418" t="s">
        <v>663</v>
      </c>
      <c r="C12" s="418" t="s">
        <v>664</v>
      </c>
      <c r="D12" s="418" t="s">
        <v>665</v>
      </c>
      <c r="E12" s="418" t="s">
        <v>646</v>
      </c>
      <c r="F12" s="418">
        <v>660</v>
      </c>
      <c r="G12" s="418">
        <v>400</v>
      </c>
      <c r="H12" s="418">
        <v>150</v>
      </c>
      <c r="I12" s="418">
        <v>110</v>
      </c>
      <c r="J12" s="427" t="s">
        <v>139</v>
      </c>
      <c r="K12" s="418">
        <v>1</v>
      </c>
      <c r="L12" s="418" t="s">
        <v>666</v>
      </c>
      <c r="M12" s="418">
        <v>380</v>
      </c>
      <c r="N12" s="428" t="s">
        <v>649</v>
      </c>
      <c r="O12" s="429" t="s">
        <v>667</v>
      </c>
      <c r="P12" s="418" t="s">
        <v>668</v>
      </c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</row>
    <row r="13" ht="33.75" customHeight="1" spans="1:27">
      <c r="A13" s="419"/>
      <c r="B13" s="419"/>
      <c r="C13" s="419"/>
      <c r="D13" s="419"/>
      <c r="E13" s="420"/>
      <c r="F13" s="420"/>
      <c r="G13" s="420"/>
      <c r="H13" s="420"/>
      <c r="I13" s="420"/>
      <c r="J13" s="430"/>
      <c r="K13" s="418">
        <v>1</v>
      </c>
      <c r="L13" s="418" t="s">
        <v>669</v>
      </c>
      <c r="M13" s="418">
        <v>140</v>
      </c>
      <c r="N13" s="428" t="s">
        <v>653</v>
      </c>
      <c r="O13" s="431"/>
      <c r="P13" s="419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</row>
    <row r="14" ht="33.75" customHeight="1" spans="1:27">
      <c r="A14" s="419"/>
      <c r="B14" s="419"/>
      <c r="C14" s="419"/>
      <c r="D14" s="419"/>
      <c r="E14" s="420"/>
      <c r="F14" s="420"/>
      <c r="G14" s="420"/>
      <c r="H14" s="420"/>
      <c r="I14" s="420"/>
      <c r="J14" s="430"/>
      <c r="K14" s="418">
        <v>1</v>
      </c>
      <c r="L14" s="418"/>
      <c r="M14" s="418">
        <v>210</v>
      </c>
      <c r="N14" s="428" t="s">
        <v>649</v>
      </c>
      <c r="O14" s="431"/>
      <c r="P14" s="419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</row>
    <row r="15" ht="33.75" customHeight="1" spans="1:27">
      <c r="A15" s="419"/>
      <c r="B15" s="419"/>
      <c r="C15" s="419"/>
      <c r="D15" s="419"/>
      <c r="E15" s="420"/>
      <c r="F15" s="420"/>
      <c r="G15" s="420"/>
      <c r="H15" s="420"/>
      <c r="I15" s="420"/>
      <c r="J15" s="430"/>
      <c r="K15" s="418">
        <v>1</v>
      </c>
      <c r="L15" s="418"/>
      <c r="M15" s="418">
        <v>150</v>
      </c>
      <c r="N15" s="428" t="s">
        <v>670</v>
      </c>
      <c r="O15" s="431"/>
      <c r="P15" s="419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</row>
    <row r="16" ht="33.75" customHeight="1" spans="1:27">
      <c r="A16" s="419"/>
      <c r="B16" s="419"/>
      <c r="C16" s="419"/>
      <c r="D16" s="419"/>
      <c r="E16" s="420"/>
      <c r="F16" s="420"/>
      <c r="G16" s="420"/>
      <c r="H16" s="420"/>
      <c r="I16" s="420"/>
      <c r="J16" s="419"/>
      <c r="K16" s="432">
        <v>1</v>
      </c>
      <c r="L16" s="419" t="s">
        <v>671</v>
      </c>
      <c r="M16" s="419">
        <v>140</v>
      </c>
      <c r="N16" s="424" t="s">
        <v>649</v>
      </c>
      <c r="O16" s="431"/>
      <c r="P16" s="419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</row>
    <row r="17" ht="33.75" customHeight="1" spans="1:27">
      <c r="A17" s="419"/>
      <c r="B17" s="419"/>
      <c r="C17" s="419"/>
      <c r="D17" s="419"/>
      <c r="E17" s="420"/>
      <c r="F17" s="420"/>
      <c r="G17" s="420"/>
      <c r="H17" s="420"/>
      <c r="I17" s="420"/>
      <c r="J17" s="419"/>
      <c r="K17" s="427">
        <v>1</v>
      </c>
      <c r="L17" s="420"/>
      <c r="M17" s="424">
        <v>100</v>
      </c>
      <c r="N17" s="424" t="s">
        <v>670</v>
      </c>
      <c r="O17" s="431"/>
      <c r="P17" s="419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</row>
    <row r="18" ht="33.75" customHeight="1" spans="1:27">
      <c r="A18" s="419"/>
      <c r="B18" s="419"/>
      <c r="C18" s="419"/>
      <c r="D18" s="419"/>
      <c r="E18" s="420"/>
      <c r="F18" s="420"/>
      <c r="G18" s="420"/>
      <c r="H18" s="420"/>
      <c r="I18" s="432"/>
      <c r="J18" s="418" t="s">
        <v>143</v>
      </c>
      <c r="K18" s="418">
        <v>1</v>
      </c>
      <c r="L18" s="424" t="s">
        <v>672</v>
      </c>
      <c r="M18" s="424">
        <v>55</v>
      </c>
      <c r="N18" s="424" t="s">
        <v>653</v>
      </c>
      <c r="O18" s="431"/>
      <c r="P18" s="419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</row>
    <row r="19" ht="33.75" customHeight="1" spans="1:27">
      <c r="A19" s="419"/>
      <c r="B19" s="419"/>
      <c r="C19" s="419"/>
      <c r="D19" s="419"/>
      <c r="E19" s="420"/>
      <c r="F19" s="420"/>
      <c r="G19" s="420"/>
      <c r="H19" s="420"/>
      <c r="I19" s="432"/>
      <c r="J19" s="418"/>
      <c r="K19" s="418">
        <v>1</v>
      </c>
      <c r="L19" s="424" t="s">
        <v>673</v>
      </c>
      <c r="M19" s="424">
        <v>100</v>
      </c>
      <c r="N19" s="424" t="s">
        <v>670</v>
      </c>
      <c r="O19" s="431"/>
      <c r="P19" s="419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</row>
    <row r="20" ht="33.75" customHeight="1" spans="1:27">
      <c r="A20" s="419"/>
      <c r="B20" s="419"/>
      <c r="C20" s="419"/>
      <c r="D20" s="419"/>
      <c r="E20" s="420"/>
      <c r="F20" s="420"/>
      <c r="G20" s="420"/>
      <c r="H20" s="420"/>
      <c r="I20" s="432"/>
      <c r="J20" s="418" t="s">
        <v>144</v>
      </c>
      <c r="K20" s="418">
        <v>1</v>
      </c>
      <c r="L20" s="424" t="s">
        <v>674</v>
      </c>
      <c r="M20" s="424">
        <v>25</v>
      </c>
      <c r="N20" s="424" t="s">
        <v>649</v>
      </c>
      <c r="O20" s="431"/>
      <c r="P20" s="419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</row>
    <row r="21" ht="33.75" customHeight="1" spans="1:27">
      <c r="A21" s="419"/>
      <c r="B21" s="419"/>
      <c r="C21" s="419"/>
      <c r="D21" s="419"/>
      <c r="E21" s="418" t="s">
        <v>654</v>
      </c>
      <c r="F21" s="418">
        <v>550</v>
      </c>
      <c r="G21" s="418">
        <v>300</v>
      </c>
      <c r="H21" s="418">
        <v>150</v>
      </c>
      <c r="I21" s="418">
        <v>100</v>
      </c>
      <c r="J21" s="420" t="s">
        <v>139</v>
      </c>
      <c r="K21" s="432">
        <v>1</v>
      </c>
      <c r="L21" s="424" t="s">
        <v>673</v>
      </c>
      <c r="M21" s="424">
        <v>180</v>
      </c>
      <c r="N21" s="424" t="s">
        <v>649</v>
      </c>
      <c r="O21" s="431"/>
      <c r="P21" s="419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</row>
    <row r="22" ht="33.75" customHeight="1" spans="1:27">
      <c r="A22" s="419"/>
      <c r="B22" s="419"/>
      <c r="C22" s="419"/>
      <c r="D22" s="419"/>
      <c r="E22" s="419"/>
      <c r="F22" s="419"/>
      <c r="G22" s="419"/>
      <c r="H22" s="419"/>
      <c r="I22" s="419"/>
      <c r="J22" s="420" t="s">
        <v>143</v>
      </c>
      <c r="K22" s="432">
        <v>1</v>
      </c>
      <c r="L22" s="424" t="s">
        <v>675</v>
      </c>
      <c r="M22" s="424">
        <v>80</v>
      </c>
      <c r="N22" s="424" t="s">
        <v>653</v>
      </c>
      <c r="O22" s="431"/>
      <c r="P22" s="419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</row>
    <row r="23" ht="33.75" customHeight="1" spans="1:27">
      <c r="A23" s="419"/>
      <c r="B23" s="419"/>
      <c r="C23" s="419"/>
      <c r="D23" s="419"/>
      <c r="E23" s="419"/>
      <c r="F23" s="419"/>
      <c r="G23" s="419"/>
      <c r="H23" s="419"/>
      <c r="I23" s="419"/>
      <c r="J23" s="424" t="s">
        <v>144</v>
      </c>
      <c r="K23" s="432">
        <v>1</v>
      </c>
      <c r="L23" s="424" t="s">
        <v>676</v>
      </c>
      <c r="M23" s="424">
        <v>26</v>
      </c>
      <c r="N23" s="424" t="s">
        <v>677</v>
      </c>
      <c r="O23" s="431"/>
      <c r="P23" s="419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</row>
    <row r="24" ht="33.75" customHeight="1" spans="1:27">
      <c r="A24" s="419"/>
      <c r="B24" s="419"/>
      <c r="C24" s="419"/>
      <c r="D24" s="419"/>
      <c r="E24" s="419"/>
      <c r="F24" s="419"/>
      <c r="G24" s="419"/>
      <c r="H24" s="419"/>
      <c r="I24" s="419"/>
      <c r="J24" s="420"/>
      <c r="K24" s="433">
        <v>1</v>
      </c>
      <c r="L24" s="424" t="s">
        <v>678</v>
      </c>
      <c r="M24" s="424">
        <v>25</v>
      </c>
      <c r="N24" s="424" t="s">
        <v>649</v>
      </c>
      <c r="O24" s="431"/>
      <c r="P24" s="419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</row>
    <row r="25" ht="33.75" customHeight="1" spans="1:27">
      <c r="A25" s="419"/>
      <c r="B25" s="419"/>
      <c r="C25" s="419"/>
      <c r="D25" s="419"/>
      <c r="E25" s="418" t="s">
        <v>658</v>
      </c>
      <c r="F25" s="418">
        <v>430</v>
      </c>
      <c r="G25" s="421">
        <v>200</v>
      </c>
      <c r="H25" s="418">
        <v>130</v>
      </c>
      <c r="I25" s="418">
        <v>100</v>
      </c>
      <c r="J25" s="418" t="s">
        <v>139</v>
      </c>
      <c r="K25" s="418">
        <v>1</v>
      </c>
      <c r="L25" s="424" t="s">
        <v>675</v>
      </c>
      <c r="M25" s="424">
        <v>110</v>
      </c>
      <c r="N25" s="424" t="s">
        <v>649</v>
      </c>
      <c r="O25" s="419"/>
      <c r="P25" s="419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</row>
    <row r="26" ht="33.75" customHeight="1" spans="1:27">
      <c r="A26" s="419"/>
      <c r="B26" s="419"/>
      <c r="C26" s="419"/>
      <c r="D26" s="419"/>
      <c r="E26" s="420"/>
      <c r="F26" s="420"/>
      <c r="G26" s="422"/>
      <c r="H26" s="420"/>
      <c r="I26" s="420"/>
      <c r="J26" s="418" t="s">
        <v>143</v>
      </c>
      <c r="K26" s="418">
        <v>1</v>
      </c>
      <c r="L26" s="424" t="s">
        <v>679</v>
      </c>
      <c r="M26" s="424">
        <v>80</v>
      </c>
      <c r="N26" s="424" t="s">
        <v>649</v>
      </c>
      <c r="O26" s="419"/>
      <c r="P26" s="419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</row>
    <row r="27" ht="33.75" customHeight="1" spans="1:27">
      <c r="A27" s="420"/>
      <c r="B27" s="420"/>
      <c r="C27" s="420"/>
      <c r="D27" s="420"/>
      <c r="E27" s="420"/>
      <c r="F27" s="420"/>
      <c r="G27" s="422"/>
      <c r="H27" s="420"/>
      <c r="I27" s="420"/>
      <c r="J27" s="418" t="s">
        <v>144</v>
      </c>
      <c r="K27" s="418">
        <v>1</v>
      </c>
      <c r="L27" s="424" t="s">
        <v>676</v>
      </c>
      <c r="M27" s="424">
        <v>26</v>
      </c>
      <c r="N27" s="424" t="s">
        <v>677</v>
      </c>
      <c r="O27" s="420"/>
      <c r="P27" s="420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</row>
    <row r="28" ht="33.75" customHeight="1" spans="1:27">
      <c r="A28" s="421">
        <f>MAX($A$1:A23)+1</f>
        <v>3</v>
      </c>
      <c r="B28" s="421" t="s">
        <v>680</v>
      </c>
      <c r="C28" s="418" t="s">
        <v>681</v>
      </c>
      <c r="D28" s="418" t="s">
        <v>682</v>
      </c>
      <c r="E28" s="418" t="s">
        <v>646</v>
      </c>
      <c r="F28" s="418">
        <v>660</v>
      </c>
      <c r="G28" s="418">
        <v>400</v>
      </c>
      <c r="H28" s="418">
        <v>150</v>
      </c>
      <c r="I28" s="418">
        <v>110</v>
      </c>
      <c r="J28" s="424" t="s">
        <v>139</v>
      </c>
      <c r="K28" s="418">
        <v>1</v>
      </c>
      <c r="L28" s="418" t="s">
        <v>683</v>
      </c>
      <c r="M28" s="418" t="s">
        <v>684</v>
      </c>
      <c r="N28" s="418" t="s">
        <v>685</v>
      </c>
      <c r="O28" s="418" t="s">
        <v>686</v>
      </c>
      <c r="P28" s="418" t="s">
        <v>687</v>
      </c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</row>
    <row r="29" ht="33.75" customHeight="1" spans="1:27">
      <c r="A29" s="423"/>
      <c r="B29" s="423"/>
      <c r="C29" s="419"/>
      <c r="D29" s="419"/>
      <c r="E29" s="420"/>
      <c r="F29" s="420"/>
      <c r="G29" s="420"/>
      <c r="H29" s="420"/>
      <c r="I29" s="420"/>
      <c r="J29" s="420"/>
      <c r="K29" s="418">
        <v>1</v>
      </c>
      <c r="L29" s="418" t="s">
        <v>688</v>
      </c>
      <c r="M29" s="418" t="s">
        <v>689</v>
      </c>
      <c r="N29" s="418" t="s">
        <v>685</v>
      </c>
      <c r="O29" s="419"/>
      <c r="P29" s="419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</row>
    <row r="30" ht="33.75" customHeight="1" spans="1:27">
      <c r="A30" s="423"/>
      <c r="B30" s="423"/>
      <c r="C30" s="419"/>
      <c r="D30" s="419"/>
      <c r="E30" s="420"/>
      <c r="F30" s="420"/>
      <c r="G30" s="420"/>
      <c r="H30" s="420"/>
      <c r="I30" s="420"/>
      <c r="J30" s="424" t="s">
        <v>143</v>
      </c>
      <c r="K30" s="418">
        <v>1</v>
      </c>
      <c r="L30" s="418" t="s">
        <v>690</v>
      </c>
      <c r="M30" s="418" t="s">
        <v>691</v>
      </c>
      <c r="N30" s="418" t="s">
        <v>685</v>
      </c>
      <c r="O30" s="419"/>
      <c r="P30" s="419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</row>
    <row r="31" ht="33.75" customHeight="1" spans="1:27">
      <c r="A31" s="423"/>
      <c r="B31" s="423"/>
      <c r="C31" s="419"/>
      <c r="D31" s="419"/>
      <c r="E31" s="420"/>
      <c r="F31" s="420"/>
      <c r="G31" s="420"/>
      <c r="H31" s="420"/>
      <c r="I31" s="420"/>
      <c r="J31" s="420"/>
      <c r="K31" s="418">
        <v>1</v>
      </c>
      <c r="L31" s="418" t="s">
        <v>692</v>
      </c>
      <c r="M31" s="418" t="s">
        <v>693</v>
      </c>
      <c r="N31" s="418" t="s">
        <v>685</v>
      </c>
      <c r="O31" s="419"/>
      <c r="P31" s="419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</row>
    <row r="32" ht="33.75" customHeight="1" spans="1:27">
      <c r="A32" s="423"/>
      <c r="B32" s="423"/>
      <c r="C32" s="419"/>
      <c r="D32" s="419"/>
      <c r="E32" s="420"/>
      <c r="F32" s="420"/>
      <c r="G32" s="420"/>
      <c r="H32" s="420"/>
      <c r="I32" s="420"/>
      <c r="J32" s="424" t="s">
        <v>144</v>
      </c>
      <c r="K32" s="418">
        <v>1</v>
      </c>
      <c r="L32" s="418" t="s">
        <v>694</v>
      </c>
      <c r="M32" s="418" t="s">
        <v>695</v>
      </c>
      <c r="N32" s="418" t="s">
        <v>685</v>
      </c>
      <c r="O32" s="419"/>
      <c r="P32" s="419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</row>
    <row r="33" ht="33.75" customHeight="1" spans="1:27">
      <c r="A33" s="423"/>
      <c r="B33" s="423"/>
      <c r="C33" s="419"/>
      <c r="D33" s="419"/>
      <c r="E33" s="420"/>
      <c r="F33" s="420"/>
      <c r="G33" s="420"/>
      <c r="H33" s="420"/>
      <c r="I33" s="420"/>
      <c r="J33" s="419"/>
      <c r="K33" s="418">
        <v>1</v>
      </c>
      <c r="L33" s="418" t="s">
        <v>696</v>
      </c>
      <c r="M33" s="418" t="s">
        <v>697</v>
      </c>
      <c r="N33" s="418" t="s">
        <v>698</v>
      </c>
      <c r="O33" s="419"/>
      <c r="P33" s="419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</row>
    <row r="34" ht="33.75" customHeight="1" spans="1:27">
      <c r="A34" s="423"/>
      <c r="B34" s="423"/>
      <c r="C34" s="419"/>
      <c r="D34" s="419"/>
      <c r="E34" s="420"/>
      <c r="F34" s="420"/>
      <c r="G34" s="420"/>
      <c r="H34" s="420"/>
      <c r="I34" s="420"/>
      <c r="J34" s="420"/>
      <c r="K34" s="418">
        <v>1</v>
      </c>
      <c r="L34" s="418" t="s">
        <v>699</v>
      </c>
      <c r="M34" s="418" t="s">
        <v>700</v>
      </c>
      <c r="N34" s="418" t="s">
        <v>701</v>
      </c>
      <c r="O34" s="419"/>
      <c r="P34" s="419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</row>
    <row r="35" ht="33.75" customHeight="1" spans="1:27">
      <c r="A35" s="423"/>
      <c r="B35" s="423"/>
      <c r="C35" s="419"/>
      <c r="D35" s="419"/>
      <c r="E35" s="418" t="s">
        <v>654</v>
      </c>
      <c r="F35" s="418">
        <v>550</v>
      </c>
      <c r="G35" s="418">
        <v>300</v>
      </c>
      <c r="H35" s="418">
        <v>150</v>
      </c>
      <c r="I35" s="418">
        <v>100</v>
      </c>
      <c r="J35" s="424" t="s">
        <v>139</v>
      </c>
      <c r="K35" s="418">
        <v>1</v>
      </c>
      <c r="L35" s="418" t="s">
        <v>683</v>
      </c>
      <c r="M35" s="418" t="s">
        <v>684</v>
      </c>
      <c r="N35" s="418" t="s">
        <v>685</v>
      </c>
      <c r="O35" s="419"/>
      <c r="P35" s="419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</row>
    <row r="36" ht="33.75" customHeight="1" spans="1:27">
      <c r="A36" s="423"/>
      <c r="B36" s="423"/>
      <c r="C36" s="419"/>
      <c r="D36" s="419"/>
      <c r="E36" s="419"/>
      <c r="F36" s="419"/>
      <c r="G36" s="419"/>
      <c r="H36" s="419"/>
      <c r="I36" s="419"/>
      <c r="J36" s="420"/>
      <c r="K36" s="418">
        <v>1</v>
      </c>
      <c r="L36" s="418" t="s">
        <v>688</v>
      </c>
      <c r="M36" s="418" t="s">
        <v>689</v>
      </c>
      <c r="N36" s="418" t="s">
        <v>685</v>
      </c>
      <c r="O36" s="419"/>
      <c r="P36" s="419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</row>
    <row r="37" ht="33.75" customHeight="1" spans="1:27">
      <c r="A37" s="423"/>
      <c r="B37" s="423"/>
      <c r="C37" s="419"/>
      <c r="D37" s="419"/>
      <c r="E37" s="419"/>
      <c r="F37" s="419"/>
      <c r="G37" s="419"/>
      <c r="H37" s="419"/>
      <c r="I37" s="419"/>
      <c r="J37" s="424" t="s">
        <v>143</v>
      </c>
      <c r="K37" s="418">
        <v>1</v>
      </c>
      <c r="L37" s="418" t="s">
        <v>690</v>
      </c>
      <c r="M37" s="418" t="s">
        <v>691</v>
      </c>
      <c r="N37" s="418" t="s">
        <v>685</v>
      </c>
      <c r="O37" s="419"/>
      <c r="P37" s="419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</row>
    <row r="38" ht="33.75" customHeight="1" spans="1:27">
      <c r="A38" s="423"/>
      <c r="B38" s="423"/>
      <c r="C38" s="419"/>
      <c r="D38" s="419"/>
      <c r="E38" s="419"/>
      <c r="F38" s="419"/>
      <c r="G38" s="419"/>
      <c r="H38" s="419"/>
      <c r="I38" s="419"/>
      <c r="J38" s="420"/>
      <c r="K38" s="418">
        <v>1</v>
      </c>
      <c r="L38" s="418" t="s">
        <v>692</v>
      </c>
      <c r="M38" s="418" t="s">
        <v>693</v>
      </c>
      <c r="N38" s="418" t="s">
        <v>685</v>
      </c>
      <c r="O38" s="419"/>
      <c r="P38" s="419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</row>
    <row r="39" ht="33.75" customHeight="1" spans="1:27">
      <c r="A39" s="423"/>
      <c r="B39" s="423"/>
      <c r="C39" s="419"/>
      <c r="D39" s="419"/>
      <c r="E39" s="419"/>
      <c r="F39" s="419"/>
      <c r="G39" s="419"/>
      <c r="H39" s="419"/>
      <c r="I39" s="419"/>
      <c r="J39" s="424" t="s">
        <v>144</v>
      </c>
      <c r="K39" s="418">
        <v>1</v>
      </c>
      <c r="L39" s="418" t="s">
        <v>694</v>
      </c>
      <c r="M39" s="418" t="s">
        <v>695</v>
      </c>
      <c r="N39" s="418" t="s">
        <v>685</v>
      </c>
      <c r="O39" s="419"/>
      <c r="P39" s="419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</row>
    <row r="40" ht="33.75" customHeight="1" spans="1:27">
      <c r="A40" s="423"/>
      <c r="B40" s="423"/>
      <c r="C40" s="419"/>
      <c r="D40" s="419"/>
      <c r="E40" s="419"/>
      <c r="F40" s="419"/>
      <c r="G40" s="419"/>
      <c r="H40" s="419"/>
      <c r="I40" s="419"/>
      <c r="J40" s="419"/>
      <c r="K40" s="418">
        <v>1</v>
      </c>
      <c r="L40" s="418" t="s">
        <v>696</v>
      </c>
      <c r="M40" s="418" t="s">
        <v>697</v>
      </c>
      <c r="N40" s="418" t="s">
        <v>698</v>
      </c>
      <c r="O40" s="419"/>
      <c r="P40" s="419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</row>
    <row r="41" ht="33.75" customHeight="1" spans="1:27">
      <c r="A41" s="423"/>
      <c r="B41" s="423"/>
      <c r="C41" s="419"/>
      <c r="D41" s="419"/>
      <c r="E41" s="419"/>
      <c r="F41" s="419"/>
      <c r="G41" s="419"/>
      <c r="H41" s="419"/>
      <c r="I41" s="419"/>
      <c r="J41" s="420"/>
      <c r="K41" s="418">
        <v>1</v>
      </c>
      <c r="L41" s="418" t="s">
        <v>699</v>
      </c>
      <c r="M41" s="418" t="s">
        <v>700</v>
      </c>
      <c r="N41" s="418" t="s">
        <v>701</v>
      </c>
      <c r="O41" s="419"/>
      <c r="P41" s="419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</row>
    <row r="42" ht="33.75" customHeight="1" spans="1:27">
      <c r="A42" s="423"/>
      <c r="B42" s="423"/>
      <c r="C42" s="419"/>
      <c r="D42" s="419"/>
      <c r="E42" s="418" t="s">
        <v>658</v>
      </c>
      <c r="F42" s="418">
        <v>450</v>
      </c>
      <c r="G42" s="418">
        <v>220</v>
      </c>
      <c r="H42" s="418">
        <v>130</v>
      </c>
      <c r="I42" s="418">
        <v>100</v>
      </c>
      <c r="J42" s="424" t="s">
        <v>139</v>
      </c>
      <c r="K42" s="418">
        <v>1</v>
      </c>
      <c r="L42" s="418" t="s">
        <v>683</v>
      </c>
      <c r="M42" s="418" t="s">
        <v>684</v>
      </c>
      <c r="N42" s="418" t="s">
        <v>685</v>
      </c>
      <c r="O42" s="419"/>
      <c r="P42" s="419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</row>
    <row r="43" ht="33.75" customHeight="1" spans="1:27">
      <c r="A43" s="423"/>
      <c r="B43" s="423"/>
      <c r="C43" s="419"/>
      <c r="D43" s="419"/>
      <c r="E43" s="420"/>
      <c r="F43" s="420"/>
      <c r="G43" s="420"/>
      <c r="H43" s="420"/>
      <c r="I43" s="420"/>
      <c r="J43" s="420"/>
      <c r="K43" s="418">
        <v>1</v>
      </c>
      <c r="L43" s="418" t="s">
        <v>688</v>
      </c>
      <c r="M43" s="418" t="s">
        <v>689</v>
      </c>
      <c r="N43" s="418" t="s">
        <v>685</v>
      </c>
      <c r="O43" s="419"/>
      <c r="P43" s="419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</row>
    <row r="44" ht="33.75" customHeight="1" spans="1:27">
      <c r="A44" s="423"/>
      <c r="B44" s="423"/>
      <c r="C44" s="419"/>
      <c r="D44" s="419"/>
      <c r="E44" s="420"/>
      <c r="F44" s="420"/>
      <c r="G44" s="420"/>
      <c r="H44" s="420"/>
      <c r="I44" s="420"/>
      <c r="J44" s="424" t="s">
        <v>143</v>
      </c>
      <c r="K44" s="418">
        <v>1</v>
      </c>
      <c r="L44" s="418" t="s">
        <v>690</v>
      </c>
      <c r="M44" s="418" t="s">
        <v>691</v>
      </c>
      <c r="N44" s="418" t="s">
        <v>685</v>
      </c>
      <c r="O44" s="419"/>
      <c r="P44" s="419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</row>
    <row r="45" ht="33.75" customHeight="1" spans="1:27">
      <c r="A45" s="423"/>
      <c r="B45" s="423"/>
      <c r="C45" s="419"/>
      <c r="D45" s="419"/>
      <c r="E45" s="420"/>
      <c r="F45" s="420"/>
      <c r="G45" s="420"/>
      <c r="H45" s="420"/>
      <c r="I45" s="420"/>
      <c r="J45" s="420"/>
      <c r="K45" s="418">
        <v>1</v>
      </c>
      <c r="L45" s="418" t="s">
        <v>692</v>
      </c>
      <c r="M45" s="418" t="s">
        <v>693</v>
      </c>
      <c r="N45" s="418" t="s">
        <v>685</v>
      </c>
      <c r="O45" s="419"/>
      <c r="P45" s="419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</row>
    <row r="46" ht="33.75" customHeight="1" spans="1:27">
      <c r="A46" s="423"/>
      <c r="B46" s="423"/>
      <c r="C46" s="419"/>
      <c r="D46" s="419"/>
      <c r="E46" s="420"/>
      <c r="F46" s="420"/>
      <c r="G46" s="420"/>
      <c r="H46" s="420"/>
      <c r="I46" s="420"/>
      <c r="J46" s="424" t="s">
        <v>144</v>
      </c>
      <c r="K46" s="418">
        <v>1</v>
      </c>
      <c r="L46" s="418" t="s">
        <v>694</v>
      </c>
      <c r="M46" s="418" t="s">
        <v>695</v>
      </c>
      <c r="N46" s="418" t="s">
        <v>685</v>
      </c>
      <c r="O46" s="419"/>
      <c r="P46" s="419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</row>
    <row r="47" ht="33.75" customHeight="1" spans="1:27">
      <c r="A47" s="423"/>
      <c r="B47" s="423"/>
      <c r="C47" s="419"/>
      <c r="D47" s="419"/>
      <c r="E47" s="420"/>
      <c r="F47" s="420"/>
      <c r="G47" s="420"/>
      <c r="H47" s="420"/>
      <c r="I47" s="420"/>
      <c r="J47" s="419"/>
      <c r="K47" s="418">
        <v>1</v>
      </c>
      <c r="L47" s="418" t="s">
        <v>696</v>
      </c>
      <c r="M47" s="418" t="s">
        <v>697</v>
      </c>
      <c r="N47" s="418" t="s">
        <v>698</v>
      </c>
      <c r="O47" s="419"/>
      <c r="P47" s="419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</row>
    <row r="48" ht="33.75" customHeight="1" spans="1:27">
      <c r="A48" s="422"/>
      <c r="B48" s="422"/>
      <c r="C48" s="420"/>
      <c r="D48" s="420"/>
      <c r="E48" s="420"/>
      <c r="F48" s="420"/>
      <c r="G48" s="420"/>
      <c r="H48" s="420"/>
      <c r="I48" s="420"/>
      <c r="J48" s="420"/>
      <c r="K48" s="418">
        <v>1</v>
      </c>
      <c r="L48" s="418" t="s">
        <v>699</v>
      </c>
      <c r="M48" s="418" t="s">
        <v>700</v>
      </c>
      <c r="N48" s="418" t="s">
        <v>701</v>
      </c>
      <c r="O48" s="420"/>
      <c r="P48" s="420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</row>
    <row r="49" ht="33.75" customHeight="1" spans="1:27">
      <c r="A49" s="418">
        <f>MAX($A$1:A44)+1</f>
        <v>4</v>
      </c>
      <c r="B49" s="418" t="s">
        <v>702</v>
      </c>
      <c r="C49" s="418" t="s">
        <v>703</v>
      </c>
      <c r="D49" s="418" t="s">
        <v>704</v>
      </c>
      <c r="E49" s="424" t="s">
        <v>646</v>
      </c>
      <c r="F49" s="424">
        <v>595</v>
      </c>
      <c r="G49" s="424">
        <v>350</v>
      </c>
      <c r="H49" s="424">
        <v>150</v>
      </c>
      <c r="I49" s="424">
        <v>95</v>
      </c>
      <c r="J49" s="418" t="s">
        <v>139</v>
      </c>
      <c r="K49" s="418">
        <v>7</v>
      </c>
      <c r="L49" s="418" t="s">
        <v>705</v>
      </c>
      <c r="M49" s="418" t="s">
        <v>706</v>
      </c>
      <c r="N49" s="418" t="s">
        <v>707</v>
      </c>
      <c r="O49" s="418" t="s">
        <v>708</v>
      </c>
      <c r="P49" s="418" t="s">
        <v>709</v>
      </c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</row>
    <row r="50" ht="33.75" customHeight="1" spans="1:27">
      <c r="A50" s="419"/>
      <c r="B50" s="419"/>
      <c r="C50" s="419"/>
      <c r="D50" s="419"/>
      <c r="E50" s="419"/>
      <c r="F50" s="419"/>
      <c r="G50" s="419"/>
      <c r="H50" s="419"/>
      <c r="I50" s="419"/>
      <c r="J50" s="418" t="s">
        <v>143</v>
      </c>
      <c r="K50" s="418">
        <v>3</v>
      </c>
      <c r="L50" s="418" t="s">
        <v>710</v>
      </c>
      <c r="M50" s="418" t="s">
        <v>711</v>
      </c>
      <c r="N50" s="418" t="s">
        <v>712</v>
      </c>
      <c r="O50" s="419"/>
      <c r="P50" s="419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</row>
    <row r="51" ht="33.75" customHeight="1" spans="1:27">
      <c r="A51" s="419"/>
      <c r="B51" s="419"/>
      <c r="C51" s="419"/>
      <c r="D51" s="419"/>
      <c r="E51" s="420"/>
      <c r="F51" s="420"/>
      <c r="G51" s="420"/>
      <c r="H51" s="420"/>
      <c r="I51" s="420"/>
      <c r="J51" s="418" t="s">
        <v>144</v>
      </c>
      <c r="K51" s="418">
        <v>5</v>
      </c>
      <c r="L51" s="418" t="s">
        <v>713</v>
      </c>
      <c r="M51" s="418" t="s">
        <v>714</v>
      </c>
      <c r="N51" s="418" t="s">
        <v>715</v>
      </c>
      <c r="O51" s="419"/>
      <c r="P51" s="419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</row>
    <row r="52" ht="33.75" customHeight="1" spans="1:27">
      <c r="A52" s="419"/>
      <c r="B52" s="419"/>
      <c r="C52" s="419"/>
      <c r="D52" s="419"/>
      <c r="E52" s="424" t="s">
        <v>654</v>
      </c>
      <c r="F52" s="424">
        <v>545</v>
      </c>
      <c r="G52" s="424">
        <v>300</v>
      </c>
      <c r="H52" s="424">
        <v>150</v>
      </c>
      <c r="I52" s="424">
        <v>95</v>
      </c>
      <c r="J52" s="418" t="s">
        <v>139</v>
      </c>
      <c r="K52" s="418">
        <v>7</v>
      </c>
      <c r="L52" s="418" t="s">
        <v>705</v>
      </c>
      <c r="M52" s="418" t="s">
        <v>706</v>
      </c>
      <c r="N52" s="418" t="s">
        <v>707</v>
      </c>
      <c r="O52" s="419"/>
      <c r="P52" s="419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</row>
    <row r="53" ht="33.75" customHeight="1" spans="1:27">
      <c r="A53" s="419"/>
      <c r="B53" s="419"/>
      <c r="C53" s="419"/>
      <c r="D53" s="419"/>
      <c r="E53" s="419"/>
      <c r="F53" s="419"/>
      <c r="G53" s="419"/>
      <c r="H53" s="419"/>
      <c r="I53" s="419"/>
      <c r="J53" s="418" t="s">
        <v>143</v>
      </c>
      <c r="K53" s="418">
        <v>3</v>
      </c>
      <c r="L53" s="418" t="s">
        <v>710</v>
      </c>
      <c r="M53" s="418" t="s">
        <v>711</v>
      </c>
      <c r="N53" s="418" t="s">
        <v>712</v>
      </c>
      <c r="O53" s="419"/>
      <c r="P53" s="419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</row>
    <row r="54" ht="33.75" customHeight="1" spans="1:27">
      <c r="A54" s="419"/>
      <c r="B54" s="419"/>
      <c r="C54" s="419"/>
      <c r="D54" s="419"/>
      <c r="E54" s="420"/>
      <c r="F54" s="420"/>
      <c r="G54" s="420"/>
      <c r="H54" s="420"/>
      <c r="I54" s="420"/>
      <c r="J54" s="418" t="s">
        <v>144</v>
      </c>
      <c r="K54" s="418">
        <v>5</v>
      </c>
      <c r="L54" s="418" t="s">
        <v>713</v>
      </c>
      <c r="M54" s="418" t="s">
        <v>714</v>
      </c>
      <c r="N54" s="418" t="s">
        <v>715</v>
      </c>
      <c r="O54" s="419"/>
      <c r="P54" s="419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</row>
    <row r="55" ht="33.75" customHeight="1" spans="1:27">
      <c r="A55" s="418">
        <f>MAX($A$1:A50)+1</f>
        <v>5</v>
      </c>
      <c r="B55" s="418" t="s">
        <v>716</v>
      </c>
      <c r="C55" s="418" t="s">
        <v>717</v>
      </c>
      <c r="D55" s="418" t="s">
        <v>704</v>
      </c>
      <c r="E55" s="418" t="s">
        <v>658</v>
      </c>
      <c r="F55" s="418">
        <v>420</v>
      </c>
      <c r="G55" s="418">
        <v>220</v>
      </c>
      <c r="H55" s="418">
        <v>120</v>
      </c>
      <c r="I55" s="418">
        <v>80</v>
      </c>
      <c r="J55" s="418" t="s">
        <v>139</v>
      </c>
      <c r="K55" s="418">
        <v>1</v>
      </c>
      <c r="L55" s="418" t="s">
        <v>718</v>
      </c>
      <c r="M55" s="418">
        <v>120</v>
      </c>
      <c r="N55" s="418" t="s">
        <v>649</v>
      </c>
      <c r="O55" s="418" t="s">
        <v>719</v>
      </c>
      <c r="P55" s="418" t="s">
        <v>720</v>
      </c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</row>
    <row r="56" ht="33.75" customHeight="1" spans="1:27">
      <c r="A56" s="419"/>
      <c r="B56" s="419"/>
      <c r="C56" s="419"/>
      <c r="D56" s="419"/>
      <c r="E56" s="420"/>
      <c r="F56" s="420"/>
      <c r="G56" s="420"/>
      <c r="H56" s="420"/>
      <c r="I56" s="420"/>
      <c r="J56" s="418" t="s">
        <v>721</v>
      </c>
      <c r="K56" s="418">
        <v>1</v>
      </c>
      <c r="L56" s="413" t="s">
        <v>718</v>
      </c>
      <c r="M56" s="418">
        <v>80</v>
      </c>
      <c r="N56" s="418" t="s">
        <v>653</v>
      </c>
      <c r="O56" s="419"/>
      <c r="P56" s="419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</row>
    <row r="57" ht="33.75" customHeight="1" spans="1:27">
      <c r="A57" s="419"/>
      <c r="B57" s="419"/>
      <c r="C57" s="419"/>
      <c r="D57" s="419"/>
      <c r="E57" s="420"/>
      <c r="F57" s="420"/>
      <c r="G57" s="420"/>
      <c r="H57" s="420"/>
      <c r="I57" s="420"/>
      <c r="J57" s="418" t="s">
        <v>139</v>
      </c>
      <c r="K57" s="418">
        <v>1</v>
      </c>
      <c r="L57" s="413" t="s">
        <v>718</v>
      </c>
      <c r="M57" s="418">
        <v>30</v>
      </c>
      <c r="N57" s="418" t="s">
        <v>722</v>
      </c>
      <c r="O57" s="419"/>
      <c r="P57" s="419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</row>
    <row r="58" ht="33.75" customHeight="1" spans="1:27">
      <c r="A58" s="418">
        <v>6</v>
      </c>
      <c r="B58" s="418" t="s">
        <v>723</v>
      </c>
      <c r="C58" s="418" t="s">
        <v>724</v>
      </c>
      <c r="D58" s="418" t="s">
        <v>682</v>
      </c>
      <c r="E58" s="418" t="s">
        <v>658</v>
      </c>
      <c r="F58" s="418">
        <v>450</v>
      </c>
      <c r="G58" s="418">
        <v>220</v>
      </c>
      <c r="H58" s="418">
        <v>130</v>
      </c>
      <c r="I58" s="418">
        <v>100</v>
      </c>
      <c r="J58" s="418" t="s">
        <v>139</v>
      </c>
      <c r="K58" s="418">
        <v>1</v>
      </c>
      <c r="L58" s="418" t="s">
        <v>725</v>
      </c>
      <c r="M58" s="418" t="s">
        <v>726</v>
      </c>
      <c r="N58" s="418" t="s">
        <v>653</v>
      </c>
      <c r="O58" s="418" t="s">
        <v>727</v>
      </c>
      <c r="P58" s="418" t="s">
        <v>728</v>
      </c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</row>
    <row r="59" ht="33.75" customHeight="1" spans="1:27">
      <c r="A59" s="419"/>
      <c r="B59" s="419"/>
      <c r="C59" s="419"/>
      <c r="D59" s="419"/>
      <c r="E59" s="420"/>
      <c r="F59" s="420"/>
      <c r="G59" s="420"/>
      <c r="H59" s="420"/>
      <c r="I59" s="420"/>
      <c r="J59" s="418" t="s">
        <v>143</v>
      </c>
      <c r="K59" s="418">
        <v>2</v>
      </c>
      <c r="L59" s="418" t="s">
        <v>729</v>
      </c>
      <c r="M59" s="418" t="s">
        <v>730</v>
      </c>
      <c r="N59" s="418" t="s">
        <v>653</v>
      </c>
      <c r="O59" s="419"/>
      <c r="P59" s="419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</row>
    <row r="60" ht="33.75" customHeight="1" spans="1:27">
      <c r="A60" s="418">
        <v>7</v>
      </c>
      <c r="B60" s="418" t="s">
        <v>731</v>
      </c>
      <c r="C60" s="418" t="s">
        <v>732</v>
      </c>
      <c r="D60" s="418" t="s">
        <v>682</v>
      </c>
      <c r="E60" s="418" t="s">
        <v>658</v>
      </c>
      <c r="F60" s="418">
        <v>440</v>
      </c>
      <c r="G60" s="418">
        <v>220</v>
      </c>
      <c r="H60" s="418">
        <v>120</v>
      </c>
      <c r="I60" s="418">
        <v>100</v>
      </c>
      <c r="J60" s="418" t="s">
        <v>139</v>
      </c>
      <c r="K60" s="418">
        <v>1</v>
      </c>
      <c r="L60" s="418" t="s">
        <v>733</v>
      </c>
      <c r="M60" s="418" t="s">
        <v>554</v>
      </c>
      <c r="N60" s="418" t="s">
        <v>653</v>
      </c>
      <c r="O60" s="418" t="s">
        <v>734</v>
      </c>
      <c r="P60" s="418" t="s">
        <v>735</v>
      </c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</row>
    <row r="61" ht="33.75" customHeight="1" spans="1:27">
      <c r="A61" s="419"/>
      <c r="B61" s="419"/>
      <c r="C61" s="419"/>
      <c r="D61" s="419"/>
      <c r="E61" s="420"/>
      <c r="F61" s="420"/>
      <c r="G61" s="420"/>
      <c r="H61" s="420"/>
      <c r="I61" s="420"/>
      <c r="J61" s="418" t="s">
        <v>736</v>
      </c>
      <c r="K61" s="418">
        <v>1</v>
      </c>
      <c r="L61" s="418" t="s">
        <v>737</v>
      </c>
      <c r="M61" s="418" t="s">
        <v>660</v>
      </c>
      <c r="N61" s="418" t="s">
        <v>653</v>
      </c>
      <c r="O61" s="419"/>
      <c r="P61" s="419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</row>
    <row r="62" ht="33.75" customHeight="1" spans="1:27">
      <c r="A62" s="418">
        <v>8</v>
      </c>
      <c r="B62" s="418" t="s">
        <v>738</v>
      </c>
      <c r="C62" s="418" t="s">
        <v>739</v>
      </c>
      <c r="D62" s="418" t="s">
        <v>682</v>
      </c>
      <c r="E62" s="418" t="s">
        <v>646</v>
      </c>
      <c r="F62" s="418">
        <v>660</v>
      </c>
      <c r="G62" s="418">
        <v>400</v>
      </c>
      <c r="H62" s="418">
        <v>150</v>
      </c>
      <c r="I62" s="418">
        <v>110</v>
      </c>
      <c r="J62" s="424" t="s">
        <v>139</v>
      </c>
      <c r="K62" s="424">
        <v>1</v>
      </c>
      <c r="L62" s="424" t="s">
        <v>740</v>
      </c>
      <c r="M62" s="424" t="s">
        <v>741</v>
      </c>
      <c r="N62" s="424" t="s">
        <v>653</v>
      </c>
      <c r="O62" s="418" t="s">
        <v>742</v>
      </c>
      <c r="P62" s="418" t="s">
        <v>743</v>
      </c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</row>
    <row r="63" ht="33.75" customHeight="1" spans="1:27">
      <c r="A63" s="419"/>
      <c r="B63" s="419"/>
      <c r="C63" s="419"/>
      <c r="D63" s="419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19"/>
      <c r="P63" s="419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</row>
    <row r="64" ht="33.75" customHeight="1" spans="1:27">
      <c r="A64" s="419"/>
      <c r="B64" s="419"/>
      <c r="C64" s="419"/>
      <c r="D64" s="419"/>
      <c r="E64" s="418" t="s">
        <v>654</v>
      </c>
      <c r="F64" s="418">
        <v>550</v>
      </c>
      <c r="G64" s="418">
        <v>300</v>
      </c>
      <c r="H64" s="418">
        <v>150</v>
      </c>
      <c r="I64" s="418">
        <v>100</v>
      </c>
      <c r="J64" s="424" t="s">
        <v>143</v>
      </c>
      <c r="K64" s="424">
        <v>2</v>
      </c>
      <c r="L64" s="424" t="s">
        <v>744</v>
      </c>
      <c r="M64" s="424" t="s">
        <v>745</v>
      </c>
      <c r="N64" s="424" t="s">
        <v>746</v>
      </c>
      <c r="O64" s="419"/>
      <c r="P64" s="419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</row>
    <row r="65" ht="33.75" customHeight="1" spans="1:27">
      <c r="A65" s="419"/>
      <c r="B65" s="419"/>
      <c r="C65" s="419"/>
      <c r="D65" s="419"/>
      <c r="E65" s="419"/>
      <c r="F65" s="419"/>
      <c r="G65" s="419"/>
      <c r="H65" s="419"/>
      <c r="I65" s="419"/>
      <c r="J65" s="420"/>
      <c r="K65" s="420"/>
      <c r="L65" s="420"/>
      <c r="M65" s="420"/>
      <c r="N65" s="420"/>
      <c r="O65" s="419"/>
      <c r="P65" s="419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</row>
    <row r="66" ht="33.75" customHeight="1" spans="1:27">
      <c r="A66" s="419"/>
      <c r="B66" s="419"/>
      <c r="C66" s="419"/>
      <c r="D66" s="419"/>
      <c r="E66" s="418" t="s">
        <v>658</v>
      </c>
      <c r="F66" s="418">
        <v>450</v>
      </c>
      <c r="G66" s="418">
        <v>220</v>
      </c>
      <c r="H66" s="418">
        <v>130</v>
      </c>
      <c r="I66" s="418">
        <v>100</v>
      </c>
      <c r="J66" s="424" t="s">
        <v>144</v>
      </c>
      <c r="K66" s="424">
        <v>7</v>
      </c>
      <c r="L66" s="424" t="s">
        <v>747</v>
      </c>
      <c r="M66" s="424" t="s">
        <v>748</v>
      </c>
      <c r="N66" s="424" t="s">
        <v>653</v>
      </c>
      <c r="O66" s="419"/>
      <c r="P66" s="419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</row>
    <row r="67" ht="33.75" customHeight="1" spans="1:27">
      <c r="A67" s="420"/>
      <c r="B67" s="420"/>
      <c r="C67" s="420"/>
      <c r="D67" s="420"/>
      <c r="E67" s="419"/>
      <c r="F67" s="419"/>
      <c r="G67" s="419"/>
      <c r="H67" s="419"/>
      <c r="I67" s="419"/>
      <c r="J67" s="420"/>
      <c r="K67" s="420"/>
      <c r="L67" s="420"/>
      <c r="M67" s="420"/>
      <c r="N67" s="420"/>
      <c r="O67" s="420"/>
      <c r="P67" s="420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</row>
    <row r="68" ht="33.75" customHeight="1" spans="1:27">
      <c r="A68" s="424">
        <f>MAX($A$1:A1)+9</f>
        <v>9</v>
      </c>
      <c r="B68" s="424" t="s">
        <v>749</v>
      </c>
      <c r="C68" s="424" t="s">
        <v>749</v>
      </c>
      <c r="D68" s="424" t="s">
        <v>704</v>
      </c>
      <c r="E68" s="418" t="s">
        <v>654</v>
      </c>
      <c r="F68" s="418">
        <v>550</v>
      </c>
      <c r="G68" s="418">
        <v>300</v>
      </c>
      <c r="H68" s="418">
        <v>150</v>
      </c>
      <c r="I68" s="418">
        <v>100</v>
      </c>
      <c r="J68" s="429" t="s">
        <v>139</v>
      </c>
      <c r="K68" s="418">
        <v>1</v>
      </c>
      <c r="L68" s="418" t="s">
        <v>750</v>
      </c>
      <c r="M68" s="418">
        <v>220</v>
      </c>
      <c r="N68" s="418" t="s">
        <v>653</v>
      </c>
      <c r="O68" s="424" t="s">
        <v>751</v>
      </c>
      <c r="P68" s="418" t="s">
        <v>752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</row>
    <row r="69" ht="33.75" customHeight="1" spans="1:27">
      <c r="A69" s="419"/>
      <c r="B69" s="419"/>
      <c r="C69" s="419"/>
      <c r="D69" s="419"/>
      <c r="E69" s="418"/>
      <c r="F69" s="418"/>
      <c r="G69" s="418"/>
      <c r="H69" s="418"/>
      <c r="I69" s="418"/>
      <c r="J69" s="429" t="s">
        <v>143</v>
      </c>
      <c r="K69" s="418">
        <v>2</v>
      </c>
      <c r="L69" s="418" t="s">
        <v>326</v>
      </c>
      <c r="M69" s="418" t="s">
        <v>753</v>
      </c>
      <c r="N69" s="418" t="s">
        <v>653</v>
      </c>
      <c r="O69" s="419"/>
      <c r="P69" s="418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</row>
    <row r="70" ht="33.75" customHeight="1" spans="1:27">
      <c r="A70" s="419"/>
      <c r="B70" s="419"/>
      <c r="C70" s="419"/>
      <c r="D70" s="419"/>
      <c r="E70" s="418"/>
      <c r="F70" s="418"/>
      <c r="G70" s="418"/>
      <c r="H70" s="418"/>
      <c r="I70" s="418"/>
      <c r="J70" s="429" t="s">
        <v>144</v>
      </c>
      <c r="K70" s="418">
        <v>8</v>
      </c>
      <c r="L70" s="418" t="s">
        <v>114</v>
      </c>
      <c r="M70" s="436" t="s">
        <v>754</v>
      </c>
      <c r="N70" s="418" t="s">
        <v>755</v>
      </c>
      <c r="O70" s="419"/>
      <c r="P70" s="418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</row>
    <row r="71" ht="33.75" customHeight="1" spans="1:27">
      <c r="A71" s="419"/>
      <c r="B71" s="419"/>
      <c r="C71" s="419"/>
      <c r="D71" s="419"/>
      <c r="E71" s="424" t="s">
        <v>658</v>
      </c>
      <c r="F71" s="424">
        <v>450</v>
      </c>
      <c r="G71" s="424">
        <v>220</v>
      </c>
      <c r="H71" s="424">
        <v>130</v>
      </c>
      <c r="I71" s="424">
        <v>100</v>
      </c>
      <c r="J71" s="429" t="s">
        <v>139</v>
      </c>
      <c r="K71" s="418">
        <v>1</v>
      </c>
      <c r="L71" s="418" t="s">
        <v>750</v>
      </c>
      <c r="M71" s="436" t="s">
        <v>756</v>
      </c>
      <c r="N71" s="418" t="s">
        <v>653</v>
      </c>
      <c r="O71" s="419"/>
      <c r="P71" s="418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</row>
    <row r="72" ht="33.75" customHeight="1" spans="1:27">
      <c r="A72" s="419"/>
      <c r="B72" s="419"/>
      <c r="C72" s="419"/>
      <c r="D72" s="419"/>
      <c r="E72" s="419"/>
      <c r="F72" s="419"/>
      <c r="G72" s="419"/>
      <c r="H72" s="419"/>
      <c r="I72" s="419"/>
      <c r="J72" s="429" t="s">
        <v>143</v>
      </c>
      <c r="K72" s="424">
        <v>2</v>
      </c>
      <c r="L72" s="418" t="s">
        <v>326</v>
      </c>
      <c r="M72" s="418" t="s">
        <v>753</v>
      </c>
      <c r="N72" s="418" t="s">
        <v>653</v>
      </c>
      <c r="O72" s="419"/>
      <c r="P72" s="418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</row>
    <row r="73" ht="33.75" customHeight="1" spans="1:27">
      <c r="A73" s="420"/>
      <c r="B73" s="420"/>
      <c r="C73" s="420"/>
      <c r="D73" s="420"/>
      <c r="E73" s="420"/>
      <c r="F73" s="420"/>
      <c r="G73" s="420"/>
      <c r="H73" s="420"/>
      <c r="I73" s="420"/>
      <c r="J73" s="429" t="s">
        <v>144</v>
      </c>
      <c r="K73" s="424">
        <v>8</v>
      </c>
      <c r="L73" s="418" t="s">
        <v>114</v>
      </c>
      <c r="M73" s="436" t="s">
        <v>754</v>
      </c>
      <c r="N73" s="418" t="s">
        <v>755</v>
      </c>
      <c r="O73" s="420"/>
      <c r="P73" s="418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</row>
    <row r="74" ht="33.75" customHeight="1" spans="1:27">
      <c r="A74" s="418">
        <f>MAX($A$1:A7)+9</f>
        <v>10</v>
      </c>
      <c r="B74" s="418" t="s">
        <v>757</v>
      </c>
      <c r="C74" s="418" t="s">
        <v>758</v>
      </c>
      <c r="D74" s="418" t="s">
        <v>682</v>
      </c>
      <c r="E74" s="418" t="s">
        <v>654</v>
      </c>
      <c r="F74" s="418">
        <v>528</v>
      </c>
      <c r="G74" s="418">
        <v>298</v>
      </c>
      <c r="H74" s="418">
        <v>140</v>
      </c>
      <c r="I74" s="433">
        <v>90</v>
      </c>
      <c r="J74" s="418" t="s">
        <v>139</v>
      </c>
      <c r="K74" s="418">
        <v>2</v>
      </c>
      <c r="L74" s="418" t="s">
        <v>759</v>
      </c>
      <c r="M74" s="418" t="s">
        <v>760</v>
      </c>
      <c r="N74" s="429" t="s">
        <v>653</v>
      </c>
      <c r="O74" s="418" t="s">
        <v>761</v>
      </c>
      <c r="P74" s="418" t="s">
        <v>762</v>
      </c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</row>
    <row r="75" ht="33.75" customHeight="1" spans="1:27">
      <c r="A75" s="419"/>
      <c r="B75" s="419"/>
      <c r="C75" s="419"/>
      <c r="D75" s="419"/>
      <c r="E75" s="420"/>
      <c r="F75" s="420"/>
      <c r="G75" s="420"/>
      <c r="H75" s="420"/>
      <c r="I75" s="432"/>
      <c r="J75" s="418"/>
      <c r="K75" s="418"/>
      <c r="L75" s="418" t="s">
        <v>763</v>
      </c>
      <c r="M75" s="418" t="s">
        <v>764</v>
      </c>
      <c r="N75" s="429" t="s">
        <v>653</v>
      </c>
      <c r="O75" s="419"/>
      <c r="P75" s="419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</row>
    <row r="76" ht="33.75" customHeight="1" spans="1:27">
      <c r="A76" s="419"/>
      <c r="B76" s="419"/>
      <c r="C76" s="419"/>
      <c r="D76" s="419"/>
      <c r="E76" s="420"/>
      <c r="F76" s="420"/>
      <c r="G76" s="420"/>
      <c r="H76" s="420"/>
      <c r="I76" s="420"/>
      <c r="J76" s="420" t="s">
        <v>143</v>
      </c>
      <c r="K76" s="420">
        <v>1</v>
      </c>
      <c r="L76" s="419" t="s">
        <v>765</v>
      </c>
      <c r="M76" s="419" t="s">
        <v>766</v>
      </c>
      <c r="N76" s="428" t="s">
        <v>653</v>
      </c>
      <c r="O76" s="419"/>
      <c r="P76" s="419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</row>
    <row r="77" ht="33.75" customHeight="1" spans="1:27">
      <c r="A77" s="419"/>
      <c r="B77" s="419"/>
      <c r="C77" s="419"/>
      <c r="D77" s="419"/>
      <c r="E77" s="420"/>
      <c r="F77" s="420"/>
      <c r="G77" s="420"/>
      <c r="H77" s="420"/>
      <c r="I77" s="420"/>
      <c r="J77" s="424" t="s">
        <v>144</v>
      </c>
      <c r="K77" s="427">
        <v>3</v>
      </c>
      <c r="L77" s="418" t="s">
        <v>767</v>
      </c>
      <c r="M77" s="418" t="s">
        <v>768</v>
      </c>
      <c r="N77" s="418" t="s">
        <v>653</v>
      </c>
      <c r="O77" s="431"/>
      <c r="P77" s="419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</row>
    <row r="78" ht="33.75" customHeight="1" spans="1:27">
      <c r="A78" s="419"/>
      <c r="B78" s="419"/>
      <c r="C78" s="419"/>
      <c r="D78" s="419"/>
      <c r="E78" s="420"/>
      <c r="F78" s="420"/>
      <c r="G78" s="420"/>
      <c r="H78" s="420"/>
      <c r="I78" s="420"/>
      <c r="J78" s="419"/>
      <c r="K78" s="430"/>
      <c r="L78" s="418" t="s">
        <v>769</v>
      </c>
      <c r="M78" s="418" t="s">
        <v>770</v>
      </c>
      <c r="N78" s="418" t="s">
        <v>653</v>
      </c>
      <c r="O78" s="431"/>
      <c r="P78" s="419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</row>
    <row r="79" ht="33.75" customHeight="1" spans="1:27">
      <c r="A79" s="419"/>
      <c r="B79" s="419"/>
      <c r="C79" s="419"/>
      <c r="D79" s="419"/>
      <c r="E79" s="420"/>
      <c r="F79" s="420"/>
      <c r="G79" s="420"/>
      <c r="H79" s="420"/>
      <c r="I79" s="420"/>
      <c r="J79" s="420"/>
      <c r="K79" s="432"/>
      <c r="L79" s="418" t="s">
        <v>771</v>
      </c>
      <c r="M79" s="418" t="s">
        <v>772</v>
      </c>
      <c r="N79" s="418" t="s">
        <v>653</v>
      </c>
      <c r="O79" s="431"/>
      <c r="P79" s="419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</row>
    <row r="80" ht="33.75" customHeight="1" spans="1:27">
      <c r="A80" s="419"/>
      <c r="B80" s="419"/>
      <c r="C80" s="419"/>
      <c r="D80" s="419"/>
      <c r="E80" s="418" t="s">
        <v>658</v>
      </c>
      <c r="F80" s="418">
        <v>438</v>
      </c>
      <c r="G80" s="418">
        <v>218</v>
      </c>
      <c r="H80" s="418">
        <v>130</v>
      </c>
      <c r="I80" s="418">
        <v>90</v>
      </c>
      <c r="J80" s="418" t="s">
        <v>139</v>
      </c>
      <c r="K80" s="418">
        <v>2</v>
      </c>
      <c r="L80" s="418" t="s">
        <v>759</v>
      </c>
      <c r="M80" s="418" t="s">
        <v>760</v>
      </c>
      <c r="N80" s="429" t="s">
        <v>653</v>
      </c>
      <c r="O80" s="419"/>
      <c r="P80" s="419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</row>
    <row r="81" ht="33.75" customHeight="1" spans="1:27">
      <c r="A81" s="419"/>
      <c r="B81" s="419"/>
      <c r="C81" s="419"/>
      <c r="D81" s="419"/>
      <c r="E81" s="420"/>
      <c r="F81" s="420"/>
      <c r="G81" s="420"/>
      <c r="H81" s="420"/>
      <c r="I81" s="420"/>
      <c r="J81" s="418"/>
      <c r="K81" s="418"/>
      <c r="L81" s="418" t="s">
        <v>763</v>
      </c>
      <c r="M81" s="418" t="s">
        <v>764</v>
      </c>
      <c r="N81" s="429" t="s">
        <v>653</v>
      </c>
      <c r="O81" s="419"/>
      <c r="P81" s="419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</row>
    <row r="82" ht="33.75" customHeight="1" spans="1:27">
      <c r="A82" s="419"/>
      <c r="B82" s="419"/>
      <c r="C82" s="419"/>
      <c r="D82" s="419"/>
      <c r="E82" s="420"/>
      <c r="F82" s="420"/>
      <c r="G82" s="420"/>
      <c r="H82" s="420"/>
      <c r="I82" s="420"/>
      <c r="J82" s="420" t="s">
        <v>143</v>
      </c>
      <c r="K82" s="420">
        <v>1</v>
      </c>
      <c r="L82" s="419" t="s">
        <v>765</v>
      </c>
      <c r="M82" s="419" t="s">
        <v>766</v>
      </c>
      <c r="N82" s="428" t="s">
        <v>653</v>
      </c>
      <c r="O82" s="419"/>
      <c r="P82" s="419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413"/>
    </row>
    <row r="83" ht="33.75" customHeight="1" spans="1:27">
      <c r="A83" s="419"/>
      <c r="B83" s="419"/>
      <c r="C83" s="419"/>
      <c r="D83" s="419"/>
      <c r="E83" s="420"/>
      <c r="F83" s="420"/>
      <c r="G83" s="420"/>
      <c r="H83" s="420"/>
      <c r="I83" s="420"/>
      <c r="J83" s="424" t="s">
        <v>144</v>
      </c>
      <c r="K83" s="427">
        <v>3</v>
      </c>
      <c r="L83" s="418" t="s">
        <v>767</v>
      </c>
      <c r="M83" s="418" t="s">
        <v>768</v>
      </c>
      <c r="N83" s="418" t="s">
        <v>653</v>
      </c>
      <c r="O83" s="419"/>
      <c r="P83" s="419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</row>
    <row r="84" ht="33.75" customHeight="1" spans="1:27">
      <c r="A84" s="419"/>
      <c r="B84" s="419"/>
      <c r="C84" s="419"/>
      <c r="D84" s="419"/>
      <c r="E84" s="420"/>
      <c r="F84" s="420"/>
      <c r="G84" s="420"/>
      <c r="H84" s="420"/>
      <c r="I84" s="420"/>
      <c r="J84" s="419"/>
      <c r="K84" s="430"/>
      <c r="L84" s="418" t="s">
        <v>769</v>
      </c>
      <c r="M84" s="418" t="s">
        <v>770</v>
      </c>
      <c r="N84" s="418" t="s">
        <v>653</v>
      </c>
      <c r="O84" s="419"/>
      <c r="P84" s="419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</row>
    <row r="85" ht="33.75" customHeight="1" spans="1:27">
      <c r="A85" s="420"/>
      <c r="B85" s="420"/>
      <c r="C85" s="420"/>
      <c r="D85" s="420"/>
      <c r="E85" s="420"/>
      <c r="F85" s="420"/>
      <c r="G85" s="420"/>
      <c r="H85" s="420"/>
      <c r="I85" s="420"/>
      <c r="J85" s="420"/>
      <c r="K85" s="432"/>
      <c r="L85" s="418" t="s">
        <v>771</v>
      </c>
      <c r="M85" s="418" t="s">
        <v>772</v>
      </c>
      <c r="N85" s="418" t="s">
        <v>653</v>
      </c>
      <c r="O85" s="420"/>
      <c r="P85" s="420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</row>
    <row r="86" ht="33.75" customHeight="1" spans="1:27">
      <c r="A86" s="418">
        <f>MAX($A$1:A19)+9</f>
        <v>11</v>
      </c>
      <c r="B86" s="418" t="s">
        <v>773</v>
      </c>
      <c r="C86" s="418" t="s">
        <v>774</v>
      </c>
      <c r="D86" s="418" t="s">
        <v>704</v>
      </c>
      <c r="E86" s="424" t="s">
        <v>654</v>
      </c>
      <c r="F86" s="424">
        <v>550</v>
      </c>
      <c r="G86" s="424">
        <v>300</v>
      </c>
      <c r="H86" s="424">
        <v>150</v>
      </c>
      <c r="I86" s="424">
        <v>100</v>
      </c>
      <c r="J86" s="418" t="s">
        <v>775</v>
      </c>
      <c r="K86" s="418">
        <v>1</v>
      </c>
      <c r="L86" s="418" t="s">
        <v>776</v>
      </c>
      <c r="M86" s="418">
        <v>140</v>
      </c>
      <c r="N86" s="418" t="s">
        <v>653</v>
      </c>
      <c r="O86" s="418" t="s">
        <v>777</v>
      </c>
      <c r="P86" s="418" t="s">
        <v>778</v>
      </c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</row>
    <row r="87" ht="33.75" customHeight="1" spans="1:27">
      <c r="A87" s="419"/>
      <c r="B87" s="419"/>
      <c r="C87" s="419"/>
      <c r="D87" s="419"/>
      <c r="E87" s="419"/>
      <c r="F87" s="419"/>
      <c r="G87" s="419"/>
      <c r="H87" s="419"/>
      <c r="I87" s="419"/>
      <c r="J87" s="418" t="s">
        <v>143</v>
      </c>
      <c r="K87" s="418">
        <v>1</v>
      </c>
      <c r="L87" s="418" t="s">
        <v>779</v>
      </c>
      <c r="M87" s="418">
        <v>50</v>
      </c>
      <c r="N87" s="418" t="s">
        <v>653</v>
      </c>
      <c r="O87" s="419"/>
      <c r="P87" s="419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</row>
    <row r="88" ht="33.75" customHeight="1" spans="1:27">
      <c r="A88" s="419"/>
      <c r="B88" s="419"/>
      <c r="C88" s="419"/>
      <c r="D88" s="419"/>
      <c r="E88" s="420"/>
      <c r="F88" s="420"/>
      <c r="G88" s="420"/>
      <c r="H88" s="420"/>
      <c r="I88" s="420"/>
      <c r="J88" s="418" t="s">
        <v>144</v>
      </c>
      <c r="K88" s="418">
        <v>3</v>
      </c>
      <c r="L88" s="418" t="s">
        <v>37</v>
      </c>
      <c r="M88" s="418">
        <v>20</v>
      </c>
      <c r="N88" s="418" t="s">
        <v>780</v>
      </c>
      <c r="O88" s="419"/>
      <c r="P88" s="419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</row>
    <row r="89" ht="33.75" customHeight="1" spans="1:27">
      <c r="A89" s="419"/>
      <c r="B89" s="419"/>
      <c r="C89" s="419"/>
      <c r="D89" s="419"/>
      <c r="E89" s="424" t="s">
        <v>658</v>
      </c>
      <c r="F89" s="424">
        <v>450</v>
      </c>
      <c r="G89" s="424">
        <v>220</v>
      </c>
      <c r="H89" s="424">
        <v>130</v>
      </c>
      <c r="I89" s="424">
        <v>100</v>
      </c>
      <c r="J89" s="418" t="s">
        <v>775</v>
      </c>
      <c r="K89" s="418">
        <v>1</v>
      </c>
      <c r="L89" s="418" t="s">
        <v>776</v>
      </c>
      <c r="M89" s="418">
        <v>140</v>
      </c>
      <c r="N89" s="418" t="s">
        <v>653</v>
      </c>
      <c r="O89" s="419"/>
      <c r="P89" s="419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</row>
    <row r="90" ht="33.75" customHeight="1" spans="1:27">
      <c r="A90" s="419"/>
      <c r="B90" s="419"/>
      <c r="C90" s="419"/>
      <c r="D90" s="419"/>
      <c r="E90" s="419"/>
      <c r="F90" s="419"/>
      <c r="G90" s="419"/>
      <c r="H90" s="419"/>
      <c r="I90" s="419"/>
      <c r="J90" s="418" t="s">
        <v>143</v>
      </c>
      <c r="K90" s="418">
        <v>1</v>
      </c>
      <c r="L90" s="418" t="s">
        <v>779</v>
      </c>
      <c r="M90" s="418">
        <v>50</v>
      </c>
      <c r="N90" s="418" t="s">
        <v>653</v>
      </c>
      <c r="O90" s="419"/>
      <c r="P90" s="419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</row>
    <row r="91" ht="33.75" customHeight="1" spans="1:27">
      <c r="A91" s="419"/>
      <c r="B91" s="419"/>
      <c r="C91" s="419"/>
      <c r="D91" s="419"/>
      <c r="E91" s="420"/>
      <c r="F91" s="420"/>
      <c r="G91" s="420"/>
      <c r="H91" s="420"/>
      <c r="I91" s="420"/>
      <c r="J91" s="418" t="s">
        <v>144</v>
      </c>
      <c r="K91" s="418">
        <v>3</v>
      </c>
      <c r="L91" s="418" t="s">
        <v>37</v>
      </c>
      <c r="M91" s="418">
        <v>20</v>
      </c>
      <c r="N91" s="418" t="s">
        <v>780</v>
      </c>
      <c r="O91" s="419"/>
      <c r="P91" s="419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</row>
    <row r="92" ht="33.75" customHeight="1" spans="1:27">
      <c r="A92" s="418">
        <v>12</v>
      </c>
      <c r="B92" s="418" t="s">
        <v>781</v>
      </c>
      <c r="C92" s="418" t="s">
        <v>782</v>
      </c>
      <c r="D92" s="418" t="s">
        <v>783</v>
      </c>
      <c r="E92" s="418" t="s">
        <v>646</v>
      </c>
      <c r="F92" s="418">
        <v>660</v>
      </c>
      <c r="G92" s="418">
        <v>400</v>
      </c>
      <c r="H92" s="418">
        <v>150</v>
      </c>
      <c r="I92" s="418">
        <v>110</v>
      </c>
      <c r="J92" s="424" t="s">
        <v>139</v>
      </c>
      <c r="K92" s="418">
        <v>1</v>
      </c>
      <c r="L92" s="424" t="s">
        <v>784</v>
      </c>
      <c r="M92" s="418">
        <v>140</v>
      </c>
      <c r="N92" s="418" t="s">
        <v>653</v>
      </c>
      <c r="O92" s="418" t="s">
        <v>785</v>
      </c>
      <c r="P92" s="418" t="s">
        <v>786</v>
      </c>
      <c r="Q92" s="413"/>
      <c r="R92" s="413"/>
      <c r="S92" s="413"/>
      <c r="T92" s="413"/>
      <c r="U92" s="413"/>
      <c r="V92" s="413"/>
      <c r="W92" s="413"/>
      <c r="X92" s="413"/>
      <c r="Y92" s="413"/>
      <c r="Z92" s="413"/>
      <c r="AA92" s="413"/>
    </row>
    <row r="93" ht="33.75" customHeight="1" spans="1:27">
      <c r="A93" s="419"/>
      <c r="B93" s="419"/>
      <c r="C93" s="419"/>
      <c r="D93" s="419"/>
      <c r="E93" s="420"/>
      <c r="F93" s="420"/>
      <c r="G93" s="420"/>
      <c r="H93" s="420"/>
      <c r="I93" s="420"/>
      <c r="J93" s="419"/>
      <c r="K93" s="418">
        <v>1</v>
      </c>
      <c r="L93" s="419"/>
      <c r="M93" s="418">
        <v>350</v>
      </c>
      <c r="N93" s="418" t="s">
        <v>649</v>
      </c>
      <c r="O93" s="419"/>
      <c r="P93" s="419"/>
      <c r="Q93" s="413"/>
      <c r="R93" s="413"/>
      <c r="S93" s="413"/>
      <c r="T93" s="413"/>
      <c r="U93" s="413"/>
      <c r="V93" s="413"/>
      <c r="W93" s="413"/>
      <c r="X93" s="413"/>
      <c r="Y93" s="413"/>
      <c r="Z93" s="413"/>
      <c r="AA93" s="413"/>
    </row>
    <row r="94" ht="33.75" customHeight="1" spans="1:27">
      <c r="A94" s="419"/>
      <c r="B94" s="419"/>
      <c r="C94" s="419"/>
      <c r="D94" s="419"/>
      <c r="E94" s="420"/>
      <c r="F94" s="420"/>
      <c r="G94" s="420"/>
      <c r="H94" s="420"/>
      <c r="I94" s="420"/>
      <c r="J94" s="419"/>
      <c r="K94" s="418">
        <v>1</v>
      </c>
      <c r="L94" s="420"/>
      <c r="M94" s="418">
        <v>120</v>
      </c>
      <c r="N94" s="418" t="s">
        <v>787</v>
      </c>
      <c r="O94" s="419"/>
      <c r="P94" s="419"/>
      <c r="Q94" s="413"/>
      <c r="R94" s="413"/>
      <c r="S94" s="413"/>
      <c r="T94" s="413"/>
      <c r="U94" s="413"/>
      <c r="V94" s="413"/>
      <c r="W94" s="413"/>
      <c r="X94" s="413"/>
      <c r="Y94" s="413"/>
      <c r="Z94" s="413"/>
      <c r="AA94" s="413"/>
    </row>
    <row r="95" ht="33.75" customHeight="1" spans="1:27">
      <c r="A95" s="419"/>
      <c r="B95" s="419"/>
      <c r="C95" s="419"/>
      <c r="D95" s="419"/>
      <c r="E95" s="420"/>
      <c r="F95" s="420"/>
      <c r="G95" s="420"/>
      <c r="H95" s="420"/>
      <c r="I95" s="420"/>
      <c r="J95" s="419"/>
      <c r="K95" s="418">
        <v>1</v>
      </c>
      <c r="L95" s="424" t="s">
        <v>788</v>
      </c>
      <c r="M95" s="418">
        <v>195</v>
      </c>
      <c r="N95" s="418" t="s">
        <v>653</v>
      </c>
      <c r="O95" s="419"/>
      <c r="P95" s="419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</row>
    <row r="96" ht="33.75" customHeight="1" spans="1:27">
      <c r="A96" s="419"/>
      <c r="B96" s="419"/>
      <c r="C96" s="419"/>
      <c r="D96" s="419"/>
      <c r="E96" s="420"/>
      <c r="F96" s="420"/>
      <c r="G96" s="420"/>
      <c r="H96" s="420"/>
      <c r="I96" s="420"/>
      <c r="J96" s="419"/>
      <c r="K96" s="418">
        <v>1</v>
      </c>
      <c r="L96" s="419"/>
      <c r="M96" s="418">
        <v>450</v>
      </c>
      <c r="N96" s="418" t="s">
        <v>649</v>
      </c>
      <c r="O96" s="419"/>
      <c r="P96" s="419"/>
      <c r="Q96" s="413"/>
      <c r="R96" s="413"/>
      <c r="S96" s="413"/>
      <c r="T96" s="413"/>
      <c r="U96" s="413"/>
      <c r="V96" s="413"/>
      <c r="W96" s="413"/>
      <c r="X96" s="413"/>
      <c r="Y96" s="413"/>
      <c r="Z96" s="413"/>
      <c r="AA96" s="413"/>
    </row>
    <row r="97" ht="33.75" customHeight="1" spans="1:27">
      <c r="A97" s="419"/>
      <c r="B97" s="419"/>
      <c r="C97" s="419"/>
      <c r="D97" s="419"/>
      <c r="E97" s="420"/>
      <c r="F97" s="420"/>
      <c r="G97" s="420"/>
      <c r="H97" s="420"/>
      <c r="I97" s="420"/>
      <c r="J97" s="419"/>
      <c r="K97" s="418">
        <v>1</v>
      </c>
      <c r="L97" s="420"/>
      <c r="M97" s="418">
        <v>330</v>
      </c>
      <c r="N97" s="418" t="s">
        <v>787</v>
      </c>
      <c r="O97" s="419"/>
      <c r="P97" s="419"/>
      <c r="Q97" s="413"/>
      <c r="R97" s="413"/>
      <c r="S97" s="413"/>
      <c r="T97" s="413"/>
      <c r="U97" s="413"/>
      <c r="V97" s="413"/>
      <c r="W97" s="413"/>
      <c r="X97" s="413"/>
      <c r="Y97" s="413"/>
      <c r="Z97" s="413"/>
      <c r="AA97" s="413"/>
    </row>
    <row r="98" ht="33.75" customHeight="1" spans="1:27">
      <c r="A98" s="419"/>
      <c r="B98" s="419"/>
      <c r="C98" s="419"/>
      <c r="D98" s="419"/>
      <c r="E98" s="420"/>
      <c r="F98" s="420"/>
      <c r="G98" s="420"/>
      <c r="H98" s="420"/>
      <c r="I98" s="420"/>
      <c r="J98" s="420"/>
      <c r="K98" s="418">
        <v>1</v>
      </c>
      <c r="L98" s="420" t="s">
        <v>789</v>
      </c>
      <c r="M98" s="418">
        <v>1000</v>
      </c>
      <c r="N98" s="418" t="s">
        <v>649</v>
      </c>
      <c r="O98" s="419"/>
      <c r="P98" s="419"/>
      <c r="Q98" s="413"/>
      <c r="R98" s="413"/>
      <c r="S98" s="413"/>
      <c r="T98" s="413"/>
      <c r="U98" s="413"/>
      <c r="V98" s="413"/>
      <c r="W98" s="413"/>
      <c r="X98" s="413"/>
      <c r="Y98" s="413"/>
      <c r="Z98" s="413"/>
      <c r="AA98" s="413"/>
    </row>
    <row r="99" ht="33.75" customHeight="1" spans="1:27">
      <c r="A99" s="419"/>
      <c r="B99" s="419"/>
      <c r="C99" s="419"/>
      <c r="D99" s="419"/>
      <c r="E99" s="420"/>
      <c r="F99" s="420"/>
      <c r="G99" s="420"/>
      <c r="H99" s="420"/>
      <c r="I99" s="420"/>
      <c r="J99" s="418" t="s">
        <v>143</v>
      </c>
      <c r="K99" s="418">
        <v>1</v>
      </c>
      <c r="L99" s="418" t="s">
        <v>790</v>
      </c>
      <c r="M99" s="418">
        <v>80</v>
      </c>
      <c r="N99" s="418" t="s">
        <v>653</v>
      </c>
      <c r="O99" s="419"/>
      <c r="P99" s="419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</row>
    <row r="100" ht="33.75" customHeight="1" spans="1:27">
      <c r="A100" s="419"/>
      <c r="B100" s="419"/>
      <c r="C100" s="419"/>
      <c r="D100" s="419"/>
      <c r="E100" s="420"/>
      <c r="F100" s="420"/>
      <c r="G100" s="420"/>
      <c r="H100" s="420"/>
      <c r="I100" s="420"/>
      <c r="J100" s="418" t="s">
        <v>144</v>
      </c>
      <c r="K100" s="418">
        <v>1</v>
      </c>
      <c r="L100" s="418" t="s">
        <v>791</v>
      </c>
      <c r="M100" s="418">
        <v>36</v>
      </c>
      <c r="N100" s="418" t="s">
        <v>787</v>
      </c>
      <c r="O100" s="419"/>
      <c r="P100" s="419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</row>
    <row r="101" ht="33.75" customHeight="1" spans="1:27">
      <c r="A101" s="419"/>
      <c r="B101" s="419"/>
      <c r="C101" s="419"/>
      <c r="D101" s="419"/>
      <c r="E101" s="418" t="s">
        <v>654</v>
      </c>
      <c r="F101" s="418">
        <v>550</v>
      </c>
      <c r="G101" s="418">
        <v>300</v>
      </c>
      <c r="H101" s="418">
        <v>150</v>
      </c>
      <c r="I101" s="418">
        <v>100</v>
      </c>
      <c r="J101" s="418" t="s">
        <v>139</v>
      </c>
      <c r="K101" s="418">
        <v>1</v>
      </c>
      <c r="L101" s="418" t="s">
        <v>790</v>
      </c>
      <c r="M101" s="418">
        <v>250</v>
      </c>
      <c r="N101" s="418" t="s">
        <v>649</v>
      </c>
      <c r="O101" s="419"/>
      <c r="P101" s="419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413"/>
    </row>
    <row r="102" ht="33.75" customHeight="1" spans="1:27">
      <c r="A102" s="419"/>
      <c r="B102" s="419"/>
      <c r="C102" s="419"/>
      <c r="D102" s="419"/>
      <c r="E102" s="419"/>
      <c r="F102" s="419"/>
      <c r="G102" s="419"/>
      <c r="H102" s="419"/>
      <c r="I102" s="419"/>
      <c r="J102" s="418" t="s">
        <v>736</v>
      </c>
      <c r="K102" s="418">
        <v>1</v>
      </c>
      <c r="L102" s="418" t="s">
        <v>792</v>
      </c>
      <c r="M102" s="418">
        <v>80</v>
      </c>
      <c r="N102" s="418" t="s">
        <v>649</v>
      </c>
      <c r="O102" s="419"/>
      <c r="P102" s="419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413"/>
    </row>
    <row r="103" ht="33.75" customHeight="1" spans="1:27">
      <c r="A103" s="419"/>
      <c r="B103" s="419"/>
      <c r="C103" s="419"/>
      <c r="D103" s="419"/>
      <c r="E103" s="419"/>
      <c r="F103" s="419"/>
      <c r="G103" s="419"/>
      <c r="H103" s="419"/>
      <c r="I103" s="419"/>
      <c r="J103" s="418" t="s">
        <v>144</v>
      </c>
      <c r="K103" s="418">
        <v>1</v>
      </c>
      <c r="L103" s="418" t="s">
        <v>793</v>
      </c>
      <c r="M103" s="418">
        <v>24</v>
      </c>
      <c r="N103" s="418" t="s">
        <v>787</v>
      </c>
      <c r="O103" s="419"/>
      <c r="P103" s="419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</row>
    <row r="104" ht="33.75" customHeight="1" spans="1:27">
      <c r="A104" s="418">
        <v>13</v>
      </c>
      <c r="B104" s="418" t="s">
        <v>794</v>
      </c>
      <c r="C104" s="418" t="s">
        <v>795</v>
      </c>
      <c r="D104" s="435" t="s">
        <v>704</v>
      </c>
      <c r="E104" s="418" t="s">
        <v>646</v>
      </c>
      <c r="F104" s="418">
        <v>530</v>
      </c>
      <c r="G104" s="418">
        <v>400</v>
      </c>
      <c r="H104" s="418">
        <v>80</v>
      </c>
      <c r="I104" s="418">
        <v>50</v>
      </c>
      <c r="J104" s="418" t="s">
        <v>139</v>
      </c>
      <c r="K104" s="418">
        <v>1</v>
      </c>
      <c r="L104" s="418" t="s">
        <v>796</v>
      </c>
      <c r="M104" s="418" t="s">
        <v>797</v>
      </c>
      <c r="N104" s="418" t="s">
        <v>649</v>
      </c>
      <c r="O104" s="418" t="s">
        <v>798</v>
      </c>
      <c r="P104" s="418" t="s">
        <v>799</v>
      </c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</row>
    <row r="105" ht="33.75" customHeight="1" spans="1:27">
      <c r="A105" s="419"/>
      <c r="B105" s="419"/>
      <c r="C105" s="419"/>
      <c r="D105" s="419"/>
      <c r="E105" s="420"/>
      <c r="F105" s="420"/>
      <c r="G105" s="420"/>
      <c r="H105" s="420"/>
      <c r="I105" s="420"/>
      <c r="J105" s="418" t="s">
        <v>139</v>
      </c>
      <c r="K105" s="418">
        <v>1</v>
      </c>
      <c r="L105" s="418" t="s">
        <v>800</v>
      </c>
      <c r="M105" s="418" t="s">
        <v>766</v>
      </c>
      <c r="N105" s="418" t="s">
        <v>649</v>
      </c>
      <c r="O105" s="419"/>
      <c r="P105" s="419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</row>
    <row r="106" ht="33.75" customHeight="1" spans="1:27">
      <c r="A106" s="419"/>
      <c r="B106" s="419"/>
      <c r="C106" s="419"/>
      <c r="D106" s="419"/>
      <c r="E106" s="420"/>
      <c r="F106" s="420"/>
      <c r="G106" s="420"/>
      <c r="H106" s="420"/>
      <c r="I106" s="420"/>
      <c r="J106" s="418" t="s">
        <v>143</v>
      </c>
      <c r="K106" s="418">
        <v>1</v>
      </c>
      <c r="L106" s="418" t="s">
        <v>801</v>
      </c>
      <c r="M106" s="418" t="s">
        <v>555</v>
      </c>
      <c r="N106" s="418" t="s">
        <v>649</v>
      </c>
      <c r="O106" s="419"/>
      <c r="P106" s="419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</row>
    <row r="107" ht="33.75" customHeight="1" spans="1:27">
      <c r="A107" s="419"/>
      <c r="B107" s="419"/>
      <c r="C107" s="419"/>
      <c r="D107" s="419"/>
      <c r="E107" s="420"/>
      <c r="F107" s="420"/>
      <c r="G107" s="420"/>
      <c r="H107" s="420"/>
      <c r="I107" s="420"/>
      <c r="J107" s="418" t="s">
        <v>144</v>
      </c>
      <c r="K107" s="418">
        <v>1</v>
      </c>
      <c r="L107" s="418" t="s">
        <v>802</v>
      </c>
      <c r="M107" s="418" t="s">
        <v>803</v>
      </c>
      <c r="N107" s="418" t="s">
        <v>649</v>
      </c>
      <c r="O107" s="419"/>
      <c r="P107" s="419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</row>
    <row r="108" ht="33.75" customHeight="1" spans="1:27">
      <c r="A108" s="419"/>
      <c r="B108" s="419"/>
      <c r="C108" s="419"/>
      <c r="D108" s="419"/>
      <c r="E108" s="420"/>
      <c r="F108" s="420"/>
      <c r="G108" s="420"/>
      <c r="H108" s="420"/>
      <c r="I108" s="420"/>
      <c r="J108" s="418" t="s">
        <v>144</v>
      </c>
      <c r="K108" s="418">
        <v>1</v>
      </c>
      <c r="L108" s="418" t="s">
        <v>804</v>
      </c>
      <c r="M108" s="418" t="s">
        <v>805</v>
      </c>
      <c r="N108" s="418" t="s">
        <v>649</v>
      </c>
      <c r="O108" s="419"/>
      <c r="P108" s="419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</row>
    <row r="109" ht="33.75" customHeight="1" spans="1:27">
      <c r="A109" s="419"/>
      <c r="B109" s="419"/>
      <c r="C109" s="419"/>
      <c r="D109" s="419"/>
      <c r="E109" s="420"/>
      <c r="F109" s="420"/>
      <c r="G109" s="420"/>
      <c r="H109" s="420"/>
      <c r="I109" s="420"/>
      <c r="J109" s="418" t="s">
        <v>144</v>
      </c>
      <c r="K109" s="418">
        <v>1</v>
      </c>
      <c r="L109" s="418" t="s">
        <v>806</v>
      </c>
      <c r="M109" s="418" t="s">
        <v>807</v>
      </c>
      <c r="N109" s="418" t="s">
        <v>808</v>
      </c>
      <c r="O109" s="419"/>
      <c r="P109" s="419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</row>
    <row r="110" ht="33.75" customHeight="1" spans="1:27">
      <c r="A110" s="418">
        <v>14</v>
      </c>
      <c r="B110" s="418" t="s">
        <v>809</v>
      </c>
      <c r="C110" s="418" t="s">
        <v>810</v>
      </c>
      <c r="D110" s="418" t="s">
        <v>682</v>
      </c>
      <c r="E110" s="424" t="s">
        <v>646</v>
      </c>
      <c r="F110" s="424">
        <v>460</v>
      </c>
      <c r="G110" s="424">
        <v>220</v>
      </c>
      <c r="H110" s="424">
        <v>140</v>
      </c>
      <c r="I110" s="424">
        <v>100</v>
      </c>
      <c r="J110" s="418" t="s">
        <v>139</v>
      </c>
      <c r="K110" s="418">
        <v>1</v>
      </c>
      <c r="L110" s="418" t="s">
        <v>811</v>
      </c>
      <c r="M110" s="418" t="s">
        <v>812</v>
      </c>
      <c r="N110" s="418" t="s">
        <v>649</v>
      </c>
      <c r="O110" s="419" t="s">
        <v>813</v>
      </c>
      <c r="P110" s="418" t="s">
        <v>814</v>
      </c>
      <c r="Q110" s="413"/>
      <c r="R110" s="413"/>
      <c r="S110" s="413"/>
      <c r="T110" s="413"/>
      <c r="U110" s="413"/>
      <c r="V110" s="413"/>
      <c r="W110" s="413"/>
      <c r="X110" s="413"/>
      <c r="Y110" s="413"/>
      <c r="Z110" s="413"/>
      <c r="AA110" s="413"/>
    </row>
    <row r="111" ht="33.75" customHeight="1" spans="1:27">
      <c r="A111" s="418"/>
      <c r="B111" s="418"/>
      <c r="C111" s="418"/>
      <c r="D111" s="418"/>
      <c r="E111" s="419"/>
      <c r="F111" s="419"/>
      <c r="G111" s="419"/>
      <c r="H111" s="419"/>
      <c r="I111" s="419"/>
      <c r="J111" s="418" t="s">
        <v>139</v>
      </c>
      <c r="K111" s="418">
        <v>1</v>
      </c>
      <c r="L111" s="418" t="s">
        <v>815</v>
      </c>
      <c r="M111" s="418" t="s">
        <v>816</v>
      </c>
      <c r="N111" s="418" t="s">
        <v>649</v>
      </c>
      <c r="O111" s="419"/>
      <c r="P111" s="418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</row>
    <row r="112" ht="33.75" customHeight="1" spans="1:27">
      <c r="A112" s="418"/>
      <c r="B112" s="418"/>
      <c r="C112" s="418"/>
      <c r="D112" s="418"/>
      <c r="E112" s="419"/>
      <c r="F112" s="419"/>
      <c r="G112" s="419"/>
      <c r="H112" s="419"/>
      <c r="I112" s="419"/>
      <c r="J112" s="418" t="s">
        <v>143</v>
      </c>
      <c r="K112" s="418">
        <v>1</v>
      </c>
      <c r="L112" s="418" t="s">
        <v>817</v>
      </c>
      <c r="M112" s="418" t="s">
        <v>660</v>
      </c>
      <c r="N112" s="418" t="s">
        <v>649</v>
      </c>
      <c r="O112" s="419"/>
      <c r="P112" s="418"/>
      <c r="Q112" s="413"/>
      <c r="R112" s="413"/>
      <c r="S112" s="413"/>
      <c r="T112" s="413"/>
      <c r="U112" s="413"/>
      <c r="V112" s="413"/>
      <c r="W112" s="413"/>
      <c r="X112" s="413"/>
      <c r="Y112" s="413"/>
      <c r="Z112" s="413"/>
      <c r="AA112" s="413"/>
    </row>
    <row r="113" ht="33.75" customHeight="1" spans="1:27">
      <c r="A113" s="418"/>
      <c r="B113" s="418"/>
      <c r="C113" s="418"/>
      <c r="D113" s="418"/>
      <c r="E113" s="419"/>
      <c r="F113" s="419"/>
      <c r="G113" s="419"/>
      <c r="H113" s="419"/>
      <c r="I113" s="419"/>
      <c r="J113" s="418" t="s">
        <v>143</v>
      </c>
      <c r="K113" s="418">
        <v>1</v>
      </c>
      <c r="L113" s="418" t="s">
        <v>818</v>
      </c>
      <c r="M113" s="418" t="s">
        <v>555</v>
      </c>
      <c r="N113" s="418" t="s">
        <v>649</v>
      </c>
      <c r="O113" s="419"/>
      <c r="P113" s="418"/>
      <c r="Q113" s="413"/>
      <c r="R113" s="413"/>
      <c r="S113" s="413"/>
      <c r="T113" s="413"/>
      <c r="U113" s="413"/>
      <c r="V113" s="413"/>
      <c r="W113" s="413"/>
      <c r="X113" s="413"/>
      <c r="Y113" s="413"/>
      <c r="Z113" s="413"/>
      <c r="AA113" s="413"/>
    </row>
    <row r="114" ht="33.75" customHeight="1" spans="1:27">
      <c r="A114" s="418"/>
      <c r="B114" s="418"/>
      <c r="C114" s="418"/>
      <c r="D114" s="418"/>
      <c r="E114" s="420"/>
      <c r="F114" s="420"/>
      <c r="G114" s="420"/>
      <c r="H114" s="420"/>
      <c r="I114" s="420"/>
      <c r="J114" s="418" t="s">
        <v>144</v>
      </c>
      <c r="K114" s="418">
        <v>1</v>
      </c>
      <c r="L114" s="418" t="s">
        <v>819</v>
      </c>
      <c r="M114" s="418" t="s">
        <v>700</v>
      </c>
      <c r="N114" s="418" t="s">
        <v>653</v>
      </c>
      <c r="O114" s="419"/>
      <c r="P114" s="418"/>
      <c r="Q114" s="413"/>
      <c r="R114" s="413"/>
      <c r="S114" s="413"/>
      <c r="T114" s="413"/>
      <c r="U114" s="413"/>
      <c r="V114" s="413"/>
      <c r="W114" s="413"/>
      <c r="X114" s="413"/>
      <c r="Y114" s="413"/>
      <c r="Z114" s="413"/>
      <c r="AA114" s="413"/>
    </row>
    <row r="115" ht="33.75" customHeight="1" spans="1:27">
      <c r="A115" s="418"/>
      <c r="B115" s="418"/>
      <c r="C115" s="418"/>
      <c r="D115" s="418"/>
      <c r="E115" s="424" t="s">
        <v>654</v>
      </c>
      <c r="F115" s="424">
        <v>420</v>
      </c>
      <c r="G115" s="424">
        <v>200</v>
      </c>
      <c r="H115" s="424">
        <v>120</v>
      </c>
      <c r="I115" s="424">
        <v>100</v>
      </c>
      <c r="J115" s="418" t="s">
        <v>139</v>
      </c>
      <c r="K115" s="418">
        <v>1</v>
      </c>
      <c r="L115" s="418" t="s">
        <v>811</v>
      </c>
      <c r="M115" s="418" t="s">
        <v>183</v>
      </c>
      <c r="N115" s="418" t="s">
        <v>653</v>
      </c>
      <c r="O115" s="419"/>
      <c r="P115" s="418"/>
      <c r="Q115" s="413"/>
      <c r="R115" s="413"/>
      <c r="S115" s="413"/>
      <c r="T115" s="413"/>
      <c r="U115" s="413"/>
      <c r="V115" s="413"/>
      <c r="W115" s="413"/>
      <c r="X115" s="413"/>
      <c r="Y115" s="413"/>
      <c r="Z115" s="413"/>
      <c r="AA115" s="413"/>
    </row>
    <row r="116" ht="33.75" customHeight="1" spans="1:27">
      <c r="A116" s="418"/>
      <c r="B116" s="418"/>
      <c r="C116" s="418"/>
      <c r="D116" s="418"/>
      <c r="E116" s="419"/>
      <c r="F116" s="419"/>
      <c r="G116" s="419"/>
      <c r="H116" s="419"/>
      <c r="I116" s="419"/>
      <c r="J116" s="418" t="s">
        <v>139</v>
      </c>
      <c r="K116" s="418">
        <v>1</v>
      </c>
      <c r="L116" s="418" t="s">
        <v>815</v>
      </c>
      <c r="M116" s="418" t="s">
        <v>820</v>
      </c>
      <c r="N116" s="418" t="s">
        <v>653</v>
      </c>
      <c r="O116" s="419"/>
      <c r="P116" s="418"/>
      <c r="Q116" s="413"/>
      <c r="R116" s="413"/>
      <c r="S116" s="413"/>
      <c r="T116" s="413"/>
      <c r="U116" s="413"/>
      <c r="V116" s="413"/>
      <c r="W116" s="413"/>
      <c r="X116" s="413"/>
      <c r="Y116" s="413"/>
      <c r="Z116" s="413"/>
      <c r="AA116" s="413"/>
    </row>
    <row r="117" ht="33.75" customHeight="1" spans="1:27">
      <c r="A117" s="418"/>
      <c r="B117" s="418"/>
      <c r="C117" s="418"/>
      <c r="D117" s="418"/>
      <c r="E117" s="419"/>
      <c r="F117" s="419"/>
      <c r="G117" s="419"/>
      <c r="H117" s="419"/>
      <c r="I117" s="419"/>
      <c r="J117" s="418" t="s">
        <v>143</v>
      </c>
      <c r="K117" s="418">
        <v>1</v>
      </c>
      <c r="L117" s="418" t="s">
        <v>817</v>
      </c>
      <c r="M117" s="418" t="s">
        <v>555</v>
      </c>
      <c r="N117" s="418" t="s">
        <v>649</v>
      </c>
      <c r="O117" s="419"/>
      <c r="P117" s="418"/>
      <c r="Q117" s="413"/>
      <c r="R117" s="413"/>
      <c r="S117" s="413"/>
      <c r="T117" s="413"/>
      <c r="U117" s="413"/>
      <c r="V117" s="413"/>
      <c r="W117" s="413"/>
      <c r="X117" s="413"/>
      <c r="Y117" s="413"/>
      <c r="Z117" s="413"/>
      <c r="AA117" s="413"/>
    </row>
    <row r="118" ht="33.75" customHeight="1" spans="1:27">
      <c r="A118" s="418"/>
      <c r="B118" s="418"/>
      <c r="C118" s="418"/>
      <c r="D118" s="418"/>
      <c r="E118" s="419"/>
      <c r="F118" s="419"/>
      <c r="G118" s="419"/>
      <c r="H118" s="419"/>
      <c r="I118" s="419"/>
      <c r="J118" s="418" t="s">
        <v>143</v>
      </c>
      <c r="K118" s="418">
        <v>1</v>
      </c>
      <c r="L118" s="418" t="s">
        <v>818</v>
      </c>
      <c r="M118" s="418" t="s">
        <v>555</v>
      </c>
      <c r="N118" s="418" t="s">
        <v>649</v>
      </c>
      <c r="O118" s="419"/>
      <c r="P118" s="418"/>
      <c r="Q118" s="413"/>
      <c r="R118" s="413"/>
      <c r="S118" s="413"/>
      <c r="T118" s="413"/>
      <c r="U118" s="413"/>
      <c r="V118" s="413"/>
      <c r="W118" s="413"/>
      <c r="X118" s="413"/>
      <c r="Y118" s="413"/>
      <c r="Z118" s="413"/>
      <c r="AA118" s="413"/>
    </row>
    <row r="119" ht="33.75" customHeight="1" spans="1:27">
      <c r="A119" s="418"/>
      <c r="B119" s="418"/>
      <c r="C119" s="418"/>
      <c r="D119" s="418"/>
      <c r="E119" s="420"/>
      <c r="F119" s="420"/>
      <c r="G119" s="420"/>
      <c r="H119" s="420"/>
      <c r="I119" s="420"/>
      <c r="J119" s="418" t="s">
        <v>144</v>
      </c>
      <c r="K119" s="418">
        <v>1</v>
      </c>
      <c r="L119" s="418" t="s">
        <v>819</v>
      </c>
      <c r="M119" s="418" t="s">
        <v>700</v>
      </c>
      <c r="N119" s="418" t="s">
        <v>653</v>
      </c>
      <c r="O119" s="419"/>
      <c r="P119" s="418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/>
    </row>
    <row r="120" ht="33.75" customHeight="1" spans="1:27">
      <c r="A120" s="418"/>
      <c r="B120" s="418"/>
      <c r="C120" s="418"/>
      <c r="D120" s="418"/>
      <c r="E120" s="424" t="s">
        <v>658</v>
      </c>
      <c r="F120" s="424">
        <v>390</v>
      </c>
      <c r="G120" s="424">
        <v>180</v>
      </c>
      <c r="H120" s="424">
        <v>110</v>
      </c>
      <c r="I120" s="424">
        <v>100</v>
      </c>
      <c r="J120" s="418" t="s">
        <v>139</v>
      </c>
      <c r="K120" s="418">
        <v>1</v>
      </c>
      <c r="L120" s="418" t="s">
        <v>811</v>
      </c>
      <c r="M120" s="418" t="s">
        <v>183</v>
      </c>
      <c r="N120" s="418" t="s">
        <v>653</v>
      </c>
      <c r="O120" s="419"/>
      <c r="P120" s="418"/>
      <c r="Q120" s="413"/>
      <c r="R120" s="413"/>
      <c r="S120" s="413"/>
      <c r="T120" s="413"/>
      <c r="U120" s="413"/>
      <c r="V120" s="413"/>
      <c r="W120" s="413"/>
      <c r="X120" s="413"/>
      <c r="Y120" s="413"/>
      <c r="Z120" s="413"/>
      <c r="AA120" s="413"/>
    </row>
    <row r="121" ht="33.75" customHeight="1" spans="1:27">
      <c r="A121" s="418"/>
      <c r="B121" s="418"/>
      <c r="C121" s="418"/>
      <c r="D121" s="418"/>
      <c r="E121" s="419"/>
      <c r="F121" s="419"/>
      <c r="G121" s="419"/>
      <c r="H121" s="419"/>
      <c r="I121" s="419"/>
      <c r="J121" s="418" t="s">
        <v>143</v>
      </c>
      <c r="K121" s="418">
        <v>1</v>
      </c>
      <c r="L121" s="418" t="s">
        <v>815</v>
      </c>
      <c r="M121" s="418" t="s">
        <v>660</v>
      </c>
      <c r="N121" s="418" t="s">
        <v>821</v>
      </c>
      <c r="O121" s="419"/>
      <c r="P121" s="418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</row>
    <row r="122" ht="33.75" customHeight="1" spans="1:27">
      <c r="A122" s="418"/>
      <c r="B122" s="418"/>
      <c r="C122" s="418"/>
      <c r="D122" s="418"/>
      <c r="E122" s="419"/>
      <c r="F122" s="419"/>
      <c r="G122" s="419"/>
      <c r="H122" s="419"/>
      <c r="I122" s="419"/>
      <c r="J122" s="418" t="s">
        <v>144</v>
      </c>
      <c r="K122" s="418">
        <v>1</v>
      </c>
      <c r="L122" s="418" t="s">
        <v>817</v>
      </c>
      <c r="M122" s="418">
        <v>40</v>
      </c>
      <c r="N122" s="418" t="s">
        <v>653</v>
      </c>
      <c r="O122" s="419"/>
      <c r="P122" s="418"/>
      <c r="Q122" s="413"/>
      <c r="R122" s="413"/>
      <c r="S122" s="413"/>
      <c r="T122" s="413"/>
      <c r="U122" s="413"/>
      <c r="V122" s="413"/>
      <c r="W122" s="413"/>
      <c r="X122" s="413"/>
      <c r="Y122" s="413"/>
      <c r="Z122" s="413"/>
      <c r="AA122" s="413"/>
    </row>
    <row r="123" ht="33.75" customHeight="1" spans="1:27">
      <c r="A123" s="418"/>
      <c r="B123" s="418"/>
      <c r="C123" s="418"/>
      <c r="D123" s="418"/>
      <c r="E123" s="419"/>
      <c r="F123" s="419"/>
      <c r="G123" s="419"/>
      <c r="H123" s="419"/>
      <c r="I123" s="419"/>
      <c r="J123" s="418" t="s">
        <v>144</v>
      </c>
      <c r="K123" s="418">
        <v>1</v>
      </c>
      <c r="L123" s="418" t="s">
        <v>818</v>
      </c>
      <c r="M123" s="418" t="s">
        <v>803</v>
      </c>
      <c r="N123" s="418" t="s">
        <v>653</v>
      </c>
      <c r="O123" s="419"/>
      <c r="P123" s="418"/>
      <c r="Q123" s="413"/>
      <c r="R123" s="413"/>
      <c r="S123" s="413"/>
      <c r="T123" s="413"/>
      <c r="U123" s="413"/>
      <c r="V123" s="413"/>
      <c r="W123" s="413"/>
      <c r="X123" s="413"/>
      <c r="Y123" s="413"/>
      <c r="Z123" s="413"/>
      <c r="AA123" s="413"/>
    </row>
    <row r="124" ht="33.75" customHeight="1" spans="1:27">
      <c r="A124" s="418"/>
      <c r="B124" s="418"/>
      <c r="C124" s="418"/>
      <c r="D124" s="418"/>
      <c r="E124" s="420"/>
      <c r="F124" s="420"/>
      <c r="G124" s="420"/>
      <c r="H124" s="420"/>
      <c r="I124" s="420"/>
      <c r="J124" s="418" t="s">
        <v>144</v>
      </c>
      <c r="K124" s="418">
        <v>1</v>
      </c>
      <c r="L124" s="418" t="s">
        <v>819</v>
      </c>
      <c r="M124" s="418" t="s">
        <v>700</v>
      </c>
      <c r="N124" s="418" t="s">
        <v>653</v>
      </c>
      <c r="O124" s="420"/>
      <c r="P124" s="418"/>
      <c r="Q124" s="413"/>
      <c r="R124" s="413"/>
      <c r="S124" s="413"/>
      <c r="T124" s="413"/>
      <c r="U124" s="413"/>
      <c r="V124" s="413"/>
      <c r="W124" s="413"/>
      <c r="X124" s="413"/>
      <c r="Y124" s="413"/>
      <c r="Z124" s="413"/>
      <c r="AA124" s="413"/>
    </row>
    <row r="125" ht="33.75" customHeight="1" spans="1:27">
      <c r="A125" s="420">
        <f>MAX($A$1:A58)+9</f>
        <v>15</v>
      </c>
      <c r="B125" s="420" t="s">
        <v>822</v>
      </c>
      <c r="C125" s="420" t="s">
        <v>823</v>
      </c>
      <c r="D125" s="418" t="s">
        <v>704</v>
      </c>
      <c r="E125" s="418" t="s">
        <v>646</v>
      </c>
      <c r="F125" s="418">
        <v>660</v>
      </c>
      <c r="G125" s="418">
        <v>400</v>
      </c>
      <c r="H125" s="418">
        <v>150</v>
      </c>
      <c r="I125" s="418">
        <v>110</v>
      </c>
      <c r="J125" s="418" t="s">
        <v>139</v>
      </c>
      <c r="K125" s="418">
        <v>1</v>
      </c>
      <c r="L125" s="418" t="s">
        <v>824</v>
      </c>
      <c r="M125" s="418" t="s">
        <v>797</v>
      </c>
      <c r="N125" s="418" t="s">
        <v>825</v>
      </c>
      <c r="O125" s="418" t="s">
        <v>826</v>
      </c>
      <c r="P125" s="418" t="s">
        <v>827</v>
      </c>
      <c r="Q125" s="413"/>
      <c r="R125" s="413"/>
      <c r="S125" s="413"/>
      <c r="T125" s="413"/>
      <c r="U125" s="413"/>
      <c r="V125" s="413"/>
      <c r="W125" s="413"/>
      <c r="X125" s="413"/>
      <c r="Y125" s="413"/>
      <c r="Z125" s="413"/>
      <c r="AA125" s="413"/>
    </row>
    <row r="126" ht="33.75" customHeight="1" spans="1:27">
      <c r="A126" s="419"/>
      <c r="B126" s="419"/>
      <c r="C126" s="419"/>
      <c r="D126" s="419"/>
      <c r="E126" s="420"/>
      <c r="F126" s="420"/>
      <c r="G126" s="420"/>
      <c r="H126" s="420"/>
      <c r="I126" s="420"/>
      <c r="J126" s="418" t="s">
        <v>139</v>
      </c>
      <c r="K126" s="418">
        <v>1</v>
      </c>
      <c r="L126" s="418" t="s">
        <v>828</v>
      </c>
      <c r="M126" s="418" t="s">
        <v>183</v>
      </c>
      <c r="N126" s="418" t="s">
        <v>829</v>
      </c>
      <c r="O126" s="419"/>
      <c r="P126" s="419"/>
      <c r="Q126" s="413"/>
      <c r="R126" s="413"/>
      <c r="S126" s="413"/>
      <c r="T126" s="413"/>
      <c r="U126" s="413"/>
      <c r="V126" s="413"/>
      <c r="W126" s="413"/>
      <c r="X126" s="413"/>
      <c r="Y126" s="413"/>
      <c r="Z126" s="413"/>
      <c r="AA126" s="413"/>
    </row>
    <row r="127" ht="33.75" customHeight="1" spans="1:27">
      <c r="A127" s="419"/>
      <c r="B127" s="419"/>
      <c r="C127" s="419"/>
      <c r="D127" s="419"/>
      <c r="E127" s="418" t="s">
        <v>654</v>
      </c>
      <c r="F127" s="418">
        <v>550</v>
      </c>
      <c r="G127" s="418">
        <v>300</v>
      </c>
      <c r="H127" s="418">
        <v>150</v>
      </c>
      <c r="I127" s="418">
        <v>100</v>
      </c>
      <c r="J127" s="418" t="s">
        <v>143</v>
      </c>
      <c r="K127" s="418">
        <v>1</v>
      </c>
      <c r="L127" s="418" t="s">
        <v>830</v>
      </c>
      <c r="M127" s="418" t="s">
        <v>766</v>
      </c>
      <c r="N127" s="418" t="s">
        <v>831</v>
      </c>
      <c r="O127" s="419"/>
      <c r="P127" s="419"/>
      <c r="Q127" s="413"/>
      <c r="R127" s="413"/>
      <c r="S127" s="413"/>
      <c r="T127" s="413"/>
      <c r="U127" s="413"/>
      <c r="V127" s="413"/>
      <c r="W127" s="413"/>
      <c r="X127" s="413"/>
      <c r="Y127" s="413"/>
      <c r="Z127" s="413"/>
      <c r="AA127" s="413"/>
    </row>
    <row r="128" ht="33.75" customHeight="1" spans="1:27">
      <c r="A128" s="419"/>
      <c r="B128" s="419"/>
      <c r="C128" s="419"/>
      <c r="D128" s="419"/>
      <c r="E128" s="419"/>
      <c r="F128" s="419"/>
      <c r="G128" s="419"/>
      <c r="H128" s="419"/>
      <c r="I128" s="419"/>
      <c r="J128" s="418" t="s">
        <v>143</v>
      </c>
      <c r="K128" s="418">
        <v>1</v>
      </c>
      <c r="L128" s="418" t="s">
        <v>832</v>
      </c>
      <c r="M128" s="418" t="s">
        <v>833</v>
      </c>
      <c r="N128" s="418" t="s">
        <v>653</v>
      </c>
      <c r="O128" s="419"/>
      <c r="P128" s="419"/>
      <c r="Q128" s="413"/>
      <c r="R128" s="413"/>
      <c r="S128" s="413"/>
      <c r="T128" s="413"/>
      <c r="U128" s="413"/>
      <c r="V128" s="413"/>
      <c r="W128" s="413"/>
      <c r="X128" s="413"/>
      <c r="Y128" s="413"/>
      <c r="Z128" s="413"/>
      <c r="AA128" s="413"/>
    </row>
    <row r="129" ht="33.75" customHeight="1" spans="1:27">
      <c r="A129" s="419"/>
      <c r="B129" s="419"/>
      <c r="C129" s="419"/>
      <c r="D129" s="419"/>
      <c r="E129" s="418" t="s">
        <v>658</v>
      </c>
      <c r="F129" s="418">
        <v>450</v>
      </c>
      <c r="G129" s="418">
        <v>220</v>
      </c>
      <c r="H129" s="418">
        <v>130</v>
      </c>
      <c r="I129" s="418">
        <v>100</v>
      </c>
      <c r="J129" s="418" t="s">
        <v>143</v>
      </c>
      <c r="K129" s="418">
        <v>1</v>
      </c>
      <c r="L129" s="418" t="s">
        <v>834</v>
      </c>
      <c r="M129" s="418" t="s">
        <v>835</v>
      </c>
      <c r="N129" s="418" t="s">
        <v>653</v>
      </c>
      <c r="O129" s="419"/>
      <c r="P129" s="419"/>
      <c r="Q129" s="413"/>
      <c r="R129" s="413"/>
      <c r="S129" s="413"/>
      <c r="T129" s="413"/>
      <c r="U129" s="413"/>
      <c r="V129" s="413"/>
      <c r="W129" s="413"/>
      <c r="X129" s="413"/>
      <c r="Y129" s="413"/>
      <c r="Z129" s="413"/>
      <c r="AA129" s="413"/>
    </row>
    <row r="130" ht="33.75" customHeight="1" spans="1:27">
      <c r="A130" s="420"/>
      <c r="B130" s="420"/>
      <c r="C130" s="420"/>
      <c r="D130" s="420"/>
      <c r="E130" s="420"/>
      <c r="F130" s="420"/>
      <c r="G130" s="420"/>
      <c r="H130" s="420"/>
      <c r="I130" s="420"/>
      <c r="J130" s="418" t="s">
        <v>144</v>
      </c>
      <c r="K130" s="418">
        <v>1</v>
      </c>
      <c r="L130" s="418" t="s">
        <v>631</v>
      </c>
      <c r="M130" s="418" t="s">
        <v>836</v>
      </c>
      <c r="N130" s="418" t="s">
        <v>821</v>
      </c>
      <c r="O130" s="420"/>
      <c r="P130" s="420"/>
      <c r="Q130" s="413"/>
      <c r="R130" s="413"/>
      <c r="S130" s="413"/>
      <c r="T130" s="413"/>
      <c r="U130" s="413"/>
      <c r="V130" s="413"/>
      <c r="W130" s="413"/>
      <c r="X130" s="413"/>
      <c r="Y130" s="413"/>
      <c r="Z130" s="413"/>
      <c r="AA130" s="413"/>
    </row>
    <row r="131" ht="33.75" customHeight="1" spans="1:27">
      <c r="A131" s="418">
        <v>16</v>
      </c>
      <c r="B131" s="418" t="s">
        <v>837</v>
      </c>
      <c r="C131" s="418" t="s">
        <v>838</v>
      </c>
      <c r="D131" s="418" t="s">
        <v>704</v>
      </c>
      <c r="E131" s="424" t="s">
        <v>658</v>
      </c>
      <c r="F131" s="424">
        <v>390</v>
      </c>
      <c r="G131" s="424">
        <v>200</v>
      </c>
      <c r="H131" s="424">
        <v>110</v>
      </c>
      <c r="I131" s="424">
        <v>80</v>
      </c>
      <c r="J131" s="418" t="s">
        <v>139</v>
      </c>
      <c r="K131" s="418">
        <v>1</v>
      </c>
      <c r="L131" s="418" t="s">
        <v>27</v>
      </c>
      <c r="M131" s="418">
        <v>150</v>
      </c>
      <c r="N131" s="418" t="s">
        <v>825</v>
      </c>
      <c r="O131" s="418" t="s">
        <v>839</v>
      </c>
      <c r="P131" s="418" t="s">
        <v>840</v>
      </c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</row>
    <row r="132" ht="33.75" customHeight="1" spans="1:27">
      <c r="A132" s="419"/>
      <c r="B132" s="419"/>
      <c r="C132" s="419"/>
      <c r="D132" s="419"/>
      <c r="E132" s="420"/>
      <c r="F132" s="420"/>
      <c r="G132" s="420"/>
      <c r="H132" s="420"/>
      <c r="I132" s="420"/>
      <c r="J132" s="418" t="s">
        <v>144</v>
      </c>
      <c r="K132" s="418">
        <v>1</v>
      </c>
      <c r="L132" s="418" t="s">
        <v>37</v>
      </c>
      <c r="M132" s="418">
        <v>60</v>
      </c>
      <c r="N132" s="418" t="s">
        <v>825</v>
      </c>
      <c r="O132" s="419"/>
      <c r="P132" s="419"/>
      <c r="Q132" s="413"/>
      <c r="R132" s="413"/>
      <c r="S132" s="413"/>
      <c r="T132" s="413"/>
      <c r="U132" s="413"/>
      <c r="V132" s="413"/>
      <c r="W132" s="413"/>
      <c r="X132" s="413"/>
      <c r="Y132" s="413"/>
      <c r="Z132" s="413"/>
      <c r="AA132" s="413"/>
    </row>
    <row r="133" ht="33.75" customHeight="1" spans="1:27">
      <c r="A133" s="418">
        <f>MAX($A$1:A66)+9</f>
        <v>17</v>
      </c>
      <c r="B133" s="418" t="s">
        <v>841</v>
      </c>
      <c r="C133" s="418" t="s">
        <v>842</v>
      </c>
      <c r="D133" s="418" t="s">
        <v>704</v>
      </c>
      <c r="E133" s="418" t="s">
        <v>658</v>
      </c>
      <c r="F133" s="418">
        <v>390</v>
      </c>
      <c r="G133" s="418">
        <v>200</v>
      </c>
      <c r="H133" s="418">
        <v>110</v>
      </c>
      <c r="I133" s="418">
        <v>80</v>
      </c>
      <c r="J133" s="418" t="s">
        <v>775</v>
      </c>
      <c r="K133" s="418">
        <v>1</v>
      </c>
      <c r="L133" s="418" t="s">
        <v>27</v>
      </c>
      <c r="M133" s="418">
        <v>120</v>
      </c>
      <c r="N133" s="418" t="s">
        <v>825</v>
      </c>
      <c r="O133" s="418" t="s">
        <v>843</v>
      </c>
      <c r="P133" s="418" t="s">
        <v>844</v>
      </c>
      <c r="Q133" s="413"/>
      <c r="R133" s="413"/>
      <c r="S133" s="413"/>
      <c r="T133" s="413"/>
      <c r="U133" s="413"/>
      <c r="V133" s="413"/>
      <c r="W133" s="413"/>
      <c r="X133" s="413"/>
      <c r="Y133" s="413"/>
      <c r="Z133" s="413"/>
      <c r="AA133" s="413"/>
    </row>
    <row r="134" ht="33.75" customHeight="1" spans="1:27">
      <c r="A134" s="419"/>
      <c r="B134" s="419"/>
      <c r="C134" s="419"/>
      <c r="D134" s="419"/>
      <c r="E134" s="420"/>
      <c r="F134" s="420"/>
      <c r="G134" s="420"/>
      <c r="H134" s="420"/>
      <c r="I134" s="420"/>
      <c r="J134" s="418" t="s">
        <v>845</v>
      </c>
      <c r="K134" s="418">
        <v>1</v>
      </c>
      <c r="L134" s="418" t="s">
        <v>37</v>
      </c>
      <c r="M134" s="418">
        <v>70</v>
      </c>
      <c r="N134" s="418" t="s">
        <v>825</v>
      </c>
      <c r="O134" s="419"/>
      <c r="P134" s="419"/>
      <c r="Q134" s="413"/>
      <c r="R134" s="413"/>
      <c r="S134" s="413"/>
      <c r="T134" s="413"/>
      <c r="U134" s="413"/>
      <c r="V134" s="413"/>
      <c r="W134" s="413"/>
      <c r="X134" s="413"/>
      <c r="Y134" s="413"/>
      <c r="Z134" s="413"/>
      <c r="AA134" s="413"/>
    </row>
    <row r="135" ht="33.75" customHeight="1" spans="1:27">
      <c r="A135" s="418">
        <f>MAX($A$1:A68)+9</f>
        <v>18</v>
      </c>
      <c r="B135" s="418" t="s">
        <v>846</v>
      </c>
      <c r="C135" s="418" t="s">
        <v>847</v>
      </c>
      <c r="D135" s="418" t="s">
        <v>848</v>
      </c>
      <c r="E135" s="418" t="s">
        <v>658</v>
      </c>
      <c r="F135" s="418">
        <v>430</v>
      </c>
      <c r="G135" s="418">
        <v>200</v>
      </c>
      <c r="H135" s="418">
        <v>130</v>
      </c>
      <c r="I135" s="418">
        <v>100</v>
      </c>
      <c r="J135" s="424" t="s">
        <v>143</v>
      </c>
      <c r="K135" s="424">
        <v>1</v>
      </c>
      <c r="L135" s="424" t="s">
        <v>105</v>
      </c>
      <c r="M135" s="424">
        <v>100</v>
      </c>
      <c r="N135" s="424" t="s">
        <v>649</v>
      </c>
      <c r="O135" s="418" t="s">
        <v>849</v>
      </c>
      <c r="P135" s="418" t="s">
        <v>850</v>
      </c>
      <c r="Q135" s="413"/>
      <c r="R135" s="413"/>
      <c r="S135" s="413"/>
      <c r="T135" s="413"/>
      <c r="U135" s="413"/>
      <c r="V135" s="413"/>
      <c r="W135" s="413"/>
      <c r="X135" s="413"/>
      <c r="Y135" s="413"/>
      <c r="Z135" s="413"/>
      <c r="AA135" s="413"/>
    </row>
    <row r="136" ht="33.75" customHeight="1" spans="1:27">
      <c r="A136" s="419"/>
      <c r="B136" s="419"/>
      <c r="C136" s="419"/>
      <c r="D136" s="419"/>
      <c r="E136" s="420"/>
      <c r="F136" s="420"/>
      <c r="G136" s="420"/>
      <c r="H136" s="420"/>
      <c r="I136" s="420"/>
      <c r="J136" s="420"/>
      <c r="K136" s="420"/>
      <c r="L136" s="420"/>
      <c r="M136" s="420"/>
      <c r="N136" s="420"/>
      <c r="O136" s="419"/>
      <c r="P136" s="419"/>
      <c r="Q136" s="413"/>
      <c r="R136" s="413"/>
      <c r="S136" s="413"/>
      <c r="T136" s="413"/>
      <c r="U136" s="413"/>
      <c r="V136" s="413"/>
      <c r="W136" s="413"/>
      <c r="X136" s="413"/>
      <c r="Y136" s="413"/>
      <c r="Z136" s="413"/>
      <c r="AA136" s="413"/>
    </row>
    <row r="137" ht="33.75" customHeight="1" spans="1:27">
      <c r="A137" s="418">
        <v>19</v>
      </c>
      <c r="B137" s="418" t="s">
        <v>851</v>
      </c>
      <c r="C137" s="418" t="s">
        <v>852</v>
      </c>
      <c r="D137" s="418" t="s">
        <v>682</v>
      </c>
      <c r="E137" s="418" t="s">
        <v>654</v>
      </c>
      <c r="F137" s="418">
        <v>500</v>
      </c>
      <c r="G137" s="418">
        <v>250</v>
      </c>
      <c r="H137" s="418">
        <v>150</v>
      </c>
      <c r="I137" s="418">
        <v>100</v>
      </c>
      <c r="J137" s="418" t="s">
        <v>143</v>
      </c>
      <c r="K137" s="418">
        <v>2</v>
      </c>
      <c r="L137" s="418" t="s">
        <v>853</v>
      </c>
      <c r="M137" s="418">
        <v>100</v>
      </c>
      <c r="N137" s="418" t="s">
        <v>854</v>
      </c>
      <c r="O137" s="418" t="s">
        <v>855</v>
      </c>
      <c r="P137" s="418" t="s">
        <v>856</v>
      </c>
      <c r="Q137" s="413"/>
      <c r="R137" s="413"/>
      <c r="S137" s="413"/>
      <c r="T137" s="413"/>
      <c r="U137" s="413"/>
      <c r="V137" s="413"/>
      <c r="W137" s="413"/>
      <c r="X137" s="413"/>
      <c r="Y137" s="413"/>
      <c r="Z137" s="413"/>
      <c r="AA137" s="413"/>
    </row>
    <row r="138" ht="33.75" customHeight="1" spans="1:27">
      <c r="A138" s="419"/>
      <c r="B138" s="419"/>
      <c r="C138" s="419"/>
      <c r="D138" s="419"/>
      <c r="E138" s="419"/>
      <c r="F138" s="419"/>
      <c r="G138" s="419"/>
      <c r="H138" s="419"/>
      <c r="I138" s="419"/>
      <c r="J138" s="418" t="s">
        <v>144</v>
      </c>
      <c r="K138" s="418">
        <v>1</v>
      </c>
      <c r="L138" s="418" t="s">
        <v>857</v>
      </c>
      <c r="M138" s="418">
        <v>30</v>
      </c>
      <c r="N138" s="418" t="s">
        <v>858</v>
      </c>
      <c r="O138" s="419"/>
      <c r="P138" s="419"/>
      <c r="Q138" s="413"/>
      <c r="R138" s="413"/>
      <c r="S138" s="413"/>
      <c r="T138" s="413"/>
      <c r="U138" s="413"/>
      <c r="V138" s="413"/>
      <c r="W138" s="413"/>
      <c r="X138" s="413"/>
      <c r="Y138" s="413"/>
      <c r="Z138" s="413"/>
      <c r="AA138" s="413"/>
    </row>
    <row r="139" ht="33.75" customHeight="1" spans="1:27">
      <c r="A139" s="418">
        <v>20</v>
      </c>
      <c r="B139" s="418" t="s">
        <v>859</v>
      </c>
      <c r="C139" s="418" t="s">
        <v>860</v>
      </c>
      <c r="D139" s="418" t="s">
        <v>645</v>
      </c>
      <c r="E139" s="437" t="s">
        <v>646</v>
      </c>
      <c r="F139" s="437">
        <v>660</v>
      </c>
      <c r="G139" s="437">
        <v>400</v>
      </c>
      <c r="H139" s="437">
        <v>150</v>
      </c>
      <c r="I139" s="437">
        <v>110</v>
      </c>
      <c r="J139" s="442" t="s">
        <v>139</v>
      </c>
      <c r="K139" s="443">
        <v>1</v>
      </c>
      <c r="L139" s="442" t="s">
        <v>861</v>
      </c>
      <c r="M139" s="443">
        <v>1200</v>
      </c>
      <c r="N139" s="442" t="s">
        <v>649</v>
      </c>
      <c r="O139" s="418" t="s">
        <v>862</v>
      </c>
      <c r="P139" s="418" t="s">
        <v>863</v>
      </c>
      <c r="Q139" s="413"/>
      <c r="R139" s="413"/>
      <c r="S139" s="413"/>
      <c r="T139" s="413"/>
      <c r="U139" s="413"/>
      <c r="V139" s="413"/>
      <c r="W139" s="413"/>
      <c r="X139" s="413"/>
      <c r="Y139" s="413"/>
      <c r="Z139" s="413"/>
      <c r="AA139" s="413"/>
    </row>
    <row r="140" ht="33.75" customHeight="1" spans="1:27">
      <c r="A140" s="419"/>
      <c r="B140" s="419"/>
      <c r="C140" s="419"/>
      <c r="D140" s="419"/>
      <c r="E140" s="438"/>
      <c r="F140" s="438"/>
      <c r="G140" s="438"/>
      <c r="H140" s="438"/>
      <c r="I140" s="438"/>
      <c r="J140" s="442" t="s">
        <v>143</v>
      </c>
      <c r="K140" s="443">
        <v>4</v>
      </c>
      <c r="L140" s="442" t="s">
        <v>864</v>
      </c>
      <c r="M140" s="443">
        <v>250</v>
      </c>
      <c r="N140" s="442" t="s">
        <v>653</v>
      </c>
      <c r="O140" s="419"/>
      <c r="P140" s="419"/>
      <c r="Q140" s="413"/>
      <c r="R140" s="413"/>
      <c r="S140" s="413"/>
      <c r="T140" s="413"/>
      <c r="U140" s="413"/>
      <c r="V140" s="413"/>
      <c r="W140" s="413"/>
      <c r="X140" s="413"/>
      <c r="Y140" s="413"/>
      <c r="Z140" s="413"/>
      <c r="AA140" s="413"/>
    </row>
    <row r="141" ht="33.75" customHeight="1" spans="1:27">
      <c r="A141" s="419"/>
      <c r="B141" s="419"/>
      <c r="C141" s="419"/>
      <c r="D141" s="419"/>
      <c r="E141" s="437" t="s">
        <v>654</v>
      </c>
      <c r="F141" s="439">
        <v>550</v>
      </c>
      <c r="G141" s="439">
        <v>300</v>
      </c>
      <c r="H141" s="439">
        <v>150</v>
      </c>
      <c r="I141" s="439">
        <v>100</v>
      </c>
      <c r="J141" s="442" t="s">
        <v>143</v>
      </c>
      <c r="K141" s="443">
        <v>4</v>
      </c>
      <c r="L141" s="442" t="s">
        <v>865</v>
      </c>
      <c r="M141" s="442">
        <v>250</v>
      </c>
      <c r="N141" s="442" t="s">
        <v>866</v>
      </c>
      <c r="O141" s="419"/>
      <c r="P141" s="419"/>
      <c r="Q141" s="413"/>
      <c r="R141" s="413"/>
      <c r="S141" s="413"/>
      <c r="T141" s="413"/>
      <c r="U141" s="413"/>
      <c r="V141" s="413"/>
      <c r="W141" s="413"/>
      <c r="X141" s="413"/>
      <c r="Y141" s="413"/>
      <c r="Z141" s="413"/>
      <c r="AA141" s="413"/>
    </row>
    <row r="142" ht="33.75" customHeight="1" spans="1:27">
      <c r="A142" s="419"/>
      <c r="B142" s="419"/>
      <c r="C142" s="419"/>
      <c r="D142" s="419"/>
      <c r="E142" s="438"/>
      <c r="F142" s="440"/>
      <c r="G142" s="440"/>
      <c r="H142" s="440"/>
      <c r="I142" s="440"/>
      <c r="J142" s="442" t="s">
        <v>144</v>
      </c>
      <c r="K142" s="442">
        <v>8</v>
      </c>
      <c r="L142" s="442" t="s">
        <v>867</v>
      </c>
      <c r="M142" s="442">
        <v>50</v>
      </c>
      <c r="N142" s="442" t="s">
        <v>866</v>
      </c>
      <c r="O142" s="419"/>
      <c r="P142" s="419"/>
      <c r="Q142" s="413"/>
      <c r="R142" s="413"/>
      <c r="S142" s="413"/>
      <c r="T142" s="413"/>
      <c r="U142" s="413"/>
      <c r="V142" s="413"/>
      <c r="W142" s="413"/>
      <c r="X142" s="413"/>
      <c r="Y142" s="413"/>
      <c r="Z142" s="413"/>
      <c r="AA142" s="413"/>
    </row>
    <row r="143" ht="33.75" customHeight="1" spans="1:27">
      <c r="A143" s="419"/>
      <c r="B143" s="419"/>
      <c r="C143" s="419"/>
      <c r="D143" s="419"/>
      <c r="E143" s="437" t="s">
        <v>658</v>
      </c>
      <c r="F143" s="439">
        <v>450</v>
      </c>
      <c r="G143" s="439">
        <v>220</v>
      </c>
      <c r="H143" s="439">
        <v>130</v>
      </c>
      <c r="I143" s="439">
        <v>100</v>
      </c>
      <c r="J143" s="442" t="s">
        <v>143</v>
      </c>
      <c r="K143" s="442">
        <v>1</v>
      </c>
      <c r="L143" s="442" t="s">
        <v>868</v>
      </c>
      <c r="M143" s="442">
        <v>250</v>
      </c>
      <c r="N143" s="442" t="s">
        <v>866</v>
      </c>
      <c r="O143" s="419"/>
      <c r="P143" s="419"/>
      <c r="Q143" s="413"/>
      <c r="R143" s="413"/>
      <c r="S143" s="413"/>
      <c r="T143" s="413"/>
      <c r="U143" s="413"/>
      <c r="V143" s="413"/>
      <c r="W143" s="413"/>
      <c r="X143" s="413"/>
      <c r="Y143" s="413"/>
      <c r="Z143" s="413"/>
      <c r="AA143" s="413"/>
    </row>
    <row r="144" ht="33.75" customHeight="1" spans="1:27">
      <c r="A144" s="420"/>
      <c r="B144" s="420"/>
      <c r="C144" s="420"/>
      <c r="D144" s="420"/>
      <c r="E144" s="438"/>
      <c r="F144" s="440"/>
      <c r="G144" s="440"/>
      <c r="H144" s="440"/>
      <c r="I144" s="440"/>
      <c r="J144" s="442" t="s">
        <v>144</v>
      </c>
      <c r="K144" s="442">
        <v>8</v>
      </c>
      <c r="L144" s="442" t="s">
        <v>867</v>
      </c>
      <c r="M144" s="442">
        <v>50</v>
      </c>
      <c r="N144" s="442" t="s">
        <v>866</v>
      </c>
      <c r="O144" s="420"/>
      <c r="P144" s="420"/>
      <c r="Q144" s="413"/>
      <c r="R144" s="413"/>
      <c r="S144" s="413"/>
      <c r="T144" s="413"/>
      <c r="U144" s="413"/>
      <c r="V144" s="413"/>
      <c r="W144" s="413"/>
      <c r="X144" s="413"/>
      <c r="Y144" s="413"/>
      <c r="Z144" s="413"/>
      <c r="AA144" s="413"/>
    </row>
    <row r="145" ht="33.75" customHeight="1" spans="1:27">
      <c r="A145" s="424">
        <v>21</v>
      </c>
      <c r="B145" s="424" t="s">
        <v>869</v>
      </c>
      <c r="C145" s="424" t="s">
        <v>869</v>
      </c>
      <c r="D145" s="418" t="s">
        <v>870</v>
      </c>
      <c r="E145" s="418" t="s">
        <v>646</v>
      </c>
      <c r="F145" s="418">
        <v>580</v>
      </c>
      <c r="G145" s="418">
        <v>320</v>
      </c>
      <c r="H145" s="418">
        <v>150</v>
      </c>
      <c r="I145" s="418">
        <v>110</v>
      </c>
      <c r="J145" s="418" t="s">
        <v>775</v>
      </c>
      <c r="K145" s="418">
        <v>1</v>
      </c>
      <c r="L145" s="418" t="s">
        <v>871</v>
      </c>
      <c r="M145" s="418">
        <v>300</v>
      </c>
      <c r="N145" s="418" t="s">
        <v>661</v>
      </c>
      <c r="O145" s="418" t="s">
        <v>872</v>
      </c>
      <c r="P145" s="418" t="s">
        <v>873</v>
      </c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</row>
    <row r="146" ht="33.75" customHeight="1" spans="1:27">
      <c r="A146" s="419"/>
      <c r="B146" s="419"/>
      <c r="C146" s="419"/>
      <c r="D146" s="419"/>
      <c r="E146" s="420"/>
      <c r="F146" s="420"/>
      <c r="G146" s="420"/>
      <c r="H146" s="420"/>
      <c r="I146" s="420"/>
      <c r="J146" s="418" t="s">
        <v>143</v>
      </c>
      <c r="K146" s="418">
        <v>1</v>
      </c>
      <c r="L146" s="418" t="s">
        <v>874</v>
      </c>
      <c r="M146" s="418">
        <v>70</v>
      </c>
      <c r="N146" s="418" t="s">
        <v>661</v>
      </c>
      <c r="O146" s="419"/>
      <c r="P146" s="419"/>
      <c r="Q146" s="413"/>
      <c r="R146" s="413"/>
      <c r="S146" s="413"/>
      <c r="T146" s="413"/>
      <c r="U146" s="413"/>
      <c r="V146" s="413"/>
      <c r="W146" s="413"/>
      <c r="X146" s="413"/>
      <c r="Y146" s="413"/>
      <c r="Z146" s="413"/>
      <c r="AA146" s="413"/>
    </row>
    <row r="147" ht="33.75" customHeight="1" spans="1:27">
      <c r="A147" s="419"/>
      <c r="B147" s="419"/>
      <c r="C147" s="419"/>
      <c r="D147" s="419"/>
      <c r="E147" s="418" t="s">
        <v>654</v>
      </c>
      <c r="F147" s="418">
        <v>530</v>
      </c>
      <c r="G147" s="418">
        <v>280</v>
      </c>
      <c r="H147" s="418">
        <v>150</v>
      </c>
      <c r="I147" s="418">
        <v>100</v>
      </c>
      <c r="J147" s="418" t="s">
        <v>775</v>
      </c>
      <c r="K147" s="418">
        <v>1</v>
      </c>
      <c r="L147" s="418" t="s">
        <v>875</v>
      </c>
      <c r="M147" s="418">
        <v>150</v>
      </c>
      <c r="N147" s="418" t="s">
        <v>661</v>
      </c>
      <c r="O147" s="419"/>
      <c r="P147" s="419"/>
      <c r="Q147" s="413"/>
      <c r="R147" s="413"/>
      <c r="S147" s="413"/>
      <c r="T147" s="413"/>
      <c r="U147" s="413"/>
      <c r="V147" s="413"/>
      <c r="W147" s="413"/>
      <c r="X147" s="413"/>
      <c r="Y147" s="413"/>
      <c r="Z147" s="413"/>
      <c r="AA147" s="413"/>
    </row>
    <row r="148" ht="33.75" customHeight="1" spans="1:27">
      <c r="A148" s="419"/>
      <c r="B148" s="419"/>
      <c r="C148" s="419"/>
      <c r="D148" s="419"/>
      <c r="E148" s="419"/>
      <c r="F148" s="419"/>
      <c r="G148" s="419"/>
      <c r="H148" s="419"/>
      <c r="I148" s="419"/>
      <c r="J148" s="418" t="s">
        <v>736</v>
      </c>
      <c r="K148" s="418">
        <v>1</v>
      </c>
      <c r="L148" s="418" t="s">
        <v>874</v>
      </c>
      <c r="M148" s="418">
        <v>70</v>
      </c>
      <c r="N148" s="418" t="s">
        <v>661</v>
      </c>
      <c r="O148" s="419"/>
      <c r="P148" s="419"/>
      <c r="Q148" s="413"/>
      <c r="R148" s="413"/>
      <c r="S148" s="413"/>
      <c r="T148" s="413"/>
      <c r="U148" s="413"/>
      <c r="V148" s="413"/>
      <c r="W148" s="413"/>
      <c r="X148" s="413"/>
      <c r="Y148" s="413"/>
      <c r="Z148" s="413"/>
      <c r="AA148" s="413"/>
    </row>
    <row r="149" ht="33.75" customHeight="1" spans="1:27">
      <c r="A149" s="419"/>
      <c r="B149" s="419"/>
      <c r="C149" s="419"/>
      <c r="D149" s="419"/>
      <c r="E149" s="418" t="s">
        <v>658</v>
      </c>
      <c r="F149" s="418">
        <v>450</v>
      </c>
      <c r="G149" s="418">
        <v>220</v>
      </c>
      <c r="H149" s="418">
        <v>130</v>
      </c>
      <c r="I149" s="418">
        <v>100</v>
      </c>
      <c r="J149" s="418" t="s">
        <v>775</v>
      </c>
      <c r="K149" s="418">
        <v>1</v>
      </c>
      <c r="L149" s="418" t="s">
        <v>876</v>
      </c>
      <c r="M149" s="418">
        <v>150</v>
      </c>
      <c r="N149" s="418" t="s">
        <v>661</v>
      </c>
      <c r="O149" s="419"/>
      <c r="P149" s="419"/>
      <c r="Q149" s="413"/>
      <c r="R149" s="413"/>
      <c r="S149" s="413"/>
      <c r="T149" s="413"/>
      <c r="U149" s="413"/>
      <c r="V149" s="413"/>
      <c r="W149" s="413"/>
      <c r="X149" s="413"/>
      <c r="Y149" s="413"/>
      <c r="Z149" s="413"/>
      <c r="AA149" s="413"/>
    </row>
    <row r="150" ht="33.75" customHeight="1" spans="1:27">
      <c r="A150" s="420"/>
      <c r="B150" s="420"/>
      <c r="C150" s="420"/>
      <c r="D150" s="420"/>
      <c r="E150" s="420"/>
      <c r="F150" s="420"/>
      <c r="G150" s="420"/>
      <c r="H150" s="420"/>
      <c r="I150" s="420"/>
      <c r="J150" s="418" t="s">
        <v>736</v>
      </c>
      <c r="K150" s="418">
        <v>1</v>
      </c>
      <c r="L150" s="418" t="s">
        <v>874</v>
      </c>
      <c r="M150" s="418">
        <v>70</v>
      </c>
      <c r="N150" s="418" t="s">
        <v>661</v>
      </c>
      <c r="O150" s="420"/>
      <c r="P150" s="420"/>
      <c r="Q150" s="413"/>
      <c r="R150" s="413"/>
      <c r="S150" s="413"/>
      <c r="T150" s="413"/>
      <c r="U150" s="413"/>
      <c r="V150" s="413"/>
      <c r="W150" s="413"/>
      <c r="X150" s="413"/>
      <c r="Y150" s="413"/>
      <c r="Z150" s="413"/>
      <c r="AA150" s="413"/>
    </row>
    <row r="151" ht="33.75" customHeight="1" spans="1:27">
      <c r="A151" s="421">
        <v>22</v>
      </c>
      <c r="B151" s="421" t="s">
        <v>877</v>
      </c>
      <c r="C151" s="418" t="s">
        <v>878</v>
      </c>
      <c r="D151" s="418" t="s">
        <v>704</v>
      </c>
      <c r="E151" s="427" t="s">
        <v>646</v>
      </c>
      <c r="F151" s="418">
        <v>660</v>
      </c>
      <c r="G151" s="418">
        <v>400</v>
      </c>
      <c r="H151" s="441">
        <v>150</v>
      </c>
      <c r="I151" s="418">
        <v>110</v>
      </c>
      <c r="J151" s="418" t="s">
        <v>139</v>
      </c>
      <c r="K151" s="424" t="s">
        <v>879</v>
      </c>
      <c r="L151" s="418" t="s">
        <v>880</v>
      </c>
      <c r="M151" s="418">
        <v>750</v>
      </c>
      <c r="N151" s="418" t="s">
        <v>661</v>
      </c>
      <c r="O151" s="418" t="s">
        <v>881</v>
      </c>
      <c r="P151" s="418" t="s">
        <v>882</v>
      </c>
      <c r="Q151" s="413"/>
      <c r="R151" s="413"/>
      <c r="S151" s="413"/>
      <c r="T151" s="413"/>
      <c r="U151" s="413"/>
      <c r="V151" s="413"/>
      <c r="W151" s="413"/>
      <c r="X151" s="413"/>
      <c r="Y151" s="413"/>
      <c r="Z151" s="413"/>
      <c r="AA151" s="413"/>
    </row>
    <row r="152" ht="33.75" customHeight="1" spans="1:27">
      <c r="A152" s="423"/>
      <c r="B152" s="423"/>
      <c r="C152" s="419"/>
      <c r="D152" s="419"/>
      <c r="E152" s="430"/>
      <c r="F152" s="418"/>
      <c r="G152" s="418"/>
      <c r="H152" s="413"/>
      <c r="I152" s="418"/>
      <c r="J152" s="418" t="s">
        <v>139</v>
      </c>
      <c r="K152" s="419"/>
      <c r="L152" s="418" t="s">
        <v>215</v>
      </c>
      <c r="M152" s="418">
        <v>320</v>
      </c>
      <c r="N152" s="418" t="s">
        <v>653</v>
      </c>
      <c r="O152" s="419"/>
      <c r="P152" s="419"/>
      <c r="Q152" s="413"/>
      <c r="R152" s="413"/>
      <c r="S152" s="413"/>
      <c r="T152" s="413"/>
      <c r="U152" s="413"/>
      <c r="V152" s="413"/>
      <c r="W152" s="413"/>
      <c r="X152" s="413"/>
      <c r="Y152" s="413"/>
      <c r="Z152" s="413"/>
      <c r="AA152" s="413"/>
    </row>
    <row r="153" ht="33.75" customHeight="1" spans="1:27">
      <c r="A153" s="423"/>
      <c r="B153" s="423"/>
      <c r="C153" s="419"/>
      <c r="D153" s="419"/>
      <c r="E153" s="430"/>
      <c r="F153" s="418"/>
      <c r="G153" s="418"/>
      <c r="H153" s="413"/>
      <c r="I153" s="418"/>
      <c r="J153" s="418" t="s">
        <v>139</v>
      </c>
      <c r="K153" s="419"/>
      <c r="L153" s="418" t="s">
        <v>883</v>
      </c>
      <c r="M153" s="418">
        <v>216</v>
      </c>
      <c r="N153" s="418" t="s">
        <v>653</v>
      </c>
      <c r="O153" s="419"/>
      <c r="P153" s="419"/>
      <c r="Q153" s="413"/>
      <c r="R153" s="413"/>
      <c r="S153" s="413"/>
      <c r="T153" s="413"/>
      <c r="U153" s="413"/>
      <c r="V153" s="413"/>
      <c r="W153" s="413"/>
      <c r="X153" s="413"/>
      <c r="Y153" s="413"/>
      <c r="Z153" s="413"/>
      <c r="AA153" s="413"/>
    </row>
    <row r="154" ht="33.75" customHeight="1" spans="1:27">
      <c r="A154" s="423"/>
      <c r="B154" s="423"/>
      <c r="C154" s="419"/>
      <c r="D154" s="419"/>
      <c r="E154" s="430"/>
      <c r="F154" s="418"/>
      <c r="G154" s="418"/>
      <c r="H154" s="413"/>
      <c r="I154" s="418"/>
      <c r="J154" s="418" t="s">
        <v>139</v>
      </c>
      <c r="K154" s="419"/>
      <c r="L154" s="418" t="s">
        <v>884</v>
      </c>
      <c r="M154" s="418">
        <v>252</v>
      </c>
      <c r="N154" s="418" t="s">
        <v>653</v>
      </c>
      <c r="O154" s="419"/>
      <c r="P154" s="419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</row>
    <row r="155" ht="33.75" customHeight="1" spans="1:27">
      <c r="A155" s="423"/>
      <c r="B155" s="423"/>
      <c r="C155" s="419"/>
      <c r="D155" s="419"/>
      <c r="E155" s="430"/>
      <c r="F155" s="418"/>
      <c r="G155" s="418"/>
      <c r="H155" s="413"/>
      <c r="I155" s="418"/>
      <c r="J155" s="418" t="s">
        <v>139</v>
      </c>
      <c r="K155" s="420"/>
      <c r="L155" s="418" t="s">
        <v>885</v>
      </c>
      <c r="M155" s="418">
        <v>180</v>
      </c>
      <c r="N155" s="418" t="s">
        <v>653</v>
      </c>
      <c r="O155" s="419"/>
      <c r="P155" s="419"/>
      <c r="Q155" s="413"/>
      <c r="R155" s="413"/>
      <c r="S155" s="413"/>
      <c r="T155" s="413"/>
      <c r="U155" s="413"/>
      <c r="V155" s="413"/>
      <c r="W155" s="413"/>
      <c r="X155" s="413"/>
      <c r="Y155" s="413"/>
      <c r="Z155" s="413"/>
      <c r="AA155" s="413"/>
    </row>
    <row r="156" ht="33.75" customHeight="1" spans="1:27">
      <c r="A156" s="423"/>
      <c r="B156" s="423"/>
      <c r="C156" s="419"/>
      <c r="D156" s="419"/>
      <c r="E156" s="430"/>
      <c r="F156" s="418"/>
      <c r="G156" s="418"/>
      <c r="H156" s="413"/>
      <c r="I156" s="418"/>
      <c r="J156" s="418" t="s">
        <v>736</v>
      </c>
      <c r="K156" s="424" t="s">
        <v>886</v>
      </c>
      <c r="L156" s="418" t="s">
        <v>887</v>
      </c>
      <c r="M156" s="418">
        <v>60</v>
      </c>
      <c r="N156" s="418" t="s">
        <v>661</v>
      </c>
      <c r="O156" s="419"/>
      <c r="P156" s="419"/>
      <c r="Q156" s="413"/>
      <c r="R156" s="413"/>
      <c r="S156" s="413"/>
      <c r="T156" s="413"/>
      <c r="U156" s="413"/>
      <c r="V156" s="413"/>
      <c r="W156" s="413"/>
      <c r="X156" s="413"/>
      <c r="Y156" s="413"/>
      <c r="Z156" s="413"/>
      <c r="AA156" s="413"/>
    </row>
    <row r="157" ht="33.75" customHeight="1" spans="1:27">
      <c r="A157" s="423"/>
      <c r="B157" s="423"/>
      <c r="C157" s="419"/>
      <c r="D157" s="419"/>
      <c r="E157" s="430"/>
      <c r="F157" s="418"/>
      <c r="G157" s="418"/>
      <c r="H157" s="413"/>
      <c r="I157" s="418"/>
      <c r="J157" s="418" t="s">
        <v>143</v>
      </c>
      <c r="K157" s="420"/>
      <c r="L157" s="418" t="s">
        <v>888</v>
      </c>
      <c r="M157" s="418">
        <v>50</v>
      </c>
      <c r="N157" s="418" t="s">
        <v>653</v>
      </c>
      <c r="O157" s="419"/>
      <c r="P157" s="419"/>
      <c r="Q157" s="413"/>
      <c r="R157" s="413"/>
      <c r="S157" s="413"/>
      <c r="T157" s="413"/>
      <c r="U157" s="413"/>
      <c r="V157" s="413"/>
      <c r="W157" s="413"/>
      <c r="X157" s="413"/>
      <c r="Y157" s="413"/>
      <c r="Z157" s="413"/>
      <c r="AA157" s="413"/>
    </row>
    <row r="158" ht="33.75" customHeight="1" spans="1:27">
      <c r="A158" s="423"/>
      <c r="B158" s="423"/>
      <c r="C158" s="419"/>
      <c r="D158" s="419"/>
      <c r="E158" s="430"/>
      <c r="F158" s="418"/>
      <c r="G158" s="418"/>
      <c r="H158" s="413"/>
      <c r="I158" s="418"/>
      <c r="J158" s="418" t="s">
        <v>144</v>
      </c>
      <c r="K158" s="424" t="s">
        <v>889</v>
      </c>
      <c r="L158" s="418" t="s">
        <v>890</v>
      </c>
      <c r="M158" s="418">
        <v>40</v>
      </c>
      <c r="N158" s="418" t="s">
        <v>653</v>
      </c>
      <c r="O158" s="419"/>
      <c r="P158" s="419"/>
      <c r="Q158" s="413"/>
      <c r="R158" s="413"/>
      <c r="S158" s="413"/>
      <c r="T158" s="413"/>
      <c r="U158" s="413"/>
      <c r="V158" s="413"/>
      <c r="W158" s="413"/>
      <c r="X158" s="413"/>
      <c r="Y158" s="413"/>
      <c r="Z158" s="413"/>
      <c r="AA158" s="413"/>
    </row>
    <row r="159" ht="33.75" customHeight="1" spans="1:27">
      <c r="A159" s="423"/>
      <c r="B159" s="423"/>
      <c r="C159" s="419"/>
      <c r="D159" s="419"/>
      <c r="E159" s="430"/>
      <c r="F159" s="418"/>
      <c r="G159" s="418"/>
      <c r="H159" s="413"/>
      <c r="I159" s="418"/>
      <c r="J159" s="418" t="s">
        <v>144</v>
      </c>
      <c r="K159" s="419"/>
      <c r="L159" s="418" t="s">
        <v>891</v>
      </c>
      <c r="M159" s="418">
        <v>40</v>
      </c>
      <c r="N159" s="418" t="s">
        <v>653</v>
      </c>
      <c r="O159" s="419"/>
      <c r="P159" s="419"/>
      <c r="Q159" s="413"/>
      <c r="R159" s="413"/>
      <c r="S159" s="413"/>
      <c r="T159" s="413"/>
      <c r="U159" s="413"/>
      <c r="V159" s="413"/>
      <c r="W159" s="413"/>
      <c r="X159" s="413"/>
      <c r="Y159" s="413"/>
      <c r="Z159" s="413"/>
      <c r="AA159" s="413"/>
    </row>
    <row r="160" ht="33.75" customHeight="1" spans="1:27">
      <c r="A160" s="423"/>
      <c r="B160" s="423"/>
      <c r="C160" s="419"/>
      <c r="D160" s="419"/>
      <c r="E160" s="430"/>
      <c r="F160" s="418"/>
      <c r="G160" s="418"/>
      <c r="H160" s="413"/>
      <c r="I160" s="418"/>
      <c r="J160" s="418" t="s">
        <v>144</v>
      </c>
      <c r="K160" s="419"/>
      <c r="L160" s="418" t="s">
        <v>892</v>
      </c>
      <c r="M160" s="418">
        <v>40</v>
      </c>
      <c r="N160" s="418" t="s">
        <v>653</v>
      </c>
      <c r="O160" s="419"/>
      <c r="P160" s="419"/>
      <c r="Q160" s="413"/>
      <c r="R160" s="413"/>
      <c r="S160" s="413"/>
      <c r="T160" s="413"/>
      <c r="U160" s="413"/>
      <c r="V160" s="413"/>
      <c r="W160" s="413"/>
      <c r="X160" s="413"/>
      <c r="Y160" s="413"/>
      <c r="Z160" s="413"/>
      <c r="AA160" s="413"/>
    </row>
    <row r="161" ht="33.75" customHeight="1" spans="1:27">
      <c r="A161" s="423"/>
      <c r="B161" s="423"/>
      <c r="C161" s="419"/>
      <c r="D161" s="419"/>
      <c r="E161" s="430"/>
      <c r="F161" s="418"/>
      <c r="G161" s="418"/>
      <c r="H161" s="413"/>
      <c r="I161" s="418"/>
      <c r="J161" s="418" t="s">
        <v>144</v>
      </c>
      <c r="K161" s="419"/>
      <c r="L161" s="418" t="s">
        <v>893</v>
      </c>
      <c r="M161" s="418">
        <v>16</v>
      </c>
      <c r="N161" s="418" t="s">
        <v>653</v>
      </c>
      <c r="O161" s="419"/>
      <c r="P161" s="419"/>
      <c r="Q161" s="413"/>
      <c r="R161" s="413"/>
      <c r="S161" s="413"/>
      <c r="T161" s="413"/>
      <c r="U161" s="413"/>
      <c r="V161" s="413"/>
      <c r="W161" s="413"/>
      <c r="X161" s="413"/>
      <c r="Y161" s="413"/>
      <c r="Z161" s="413"/>
      <c r="AA161" s="413"/>
    </row>
    <row r="162" ht="33.75" customHeight="1" spans="1:27">
      <c r="A162" s="418">
        <v>23</v>
      </c>
      <c r="B162" s="418" t="s">
        <v>894</v>
      </c>
      <c r="C162" s="418" t="s">
        <v>895</v>
      </c>
      <c r="D162" s="418" t="s">
        <v>704</v>
      </c>
      <c r="E162" s="424" t="s">
        <v>658</v>
      </c>
      <c r="F162" s="424">
        <v>450</v>
      </c>
      <c r="G162" s="424">
        <v>220</v>
      </c>
      <c r="H162" s="424">
        <v>130</v>
      </c>
      <c r="I162" s="418">
        <v>100</v>
      </c>
      <c r="J162" s="418" t="s">
        <v>775</v>
      </c>
      <c r="K162" s="418">
        <v>1</v>
      </c>
      <c r="L162" s="418" t="s">
        <v>750</v>
      </c>
      <c r="M162" s="418">
        <v>140</v>
      </c>
      <c r="N162" s="418" t="s">
        <v>653</v>
      </c>
      <c r="O162" s="419" t="s">
        <v>896</v>
      </c>
      <c r="P162" s="418" t="s">
        <v>897</v>
      </c>
      <c r="Q162" s="413"/>
      <c r="R162" s="413"/>
      <c r="S162" s="413"/>
      <c r="T162" s="413"/>
      <c r="U162" s="413"/>
      <c r="V162" s="413"/>
      <c r="W162" s="413"/>
      <c r="X162" s="413"/>
      <c r="Y162" s="413"/>
      <c r="Z162" s="413"/>
      <c r="AA162" s="413"/>
    </row>
    <row r="163" ht="33.75" customHeight="1" spans="1:27">
      <c r="A163" s="419"/>
      <c r="B163" s="419"/>
      <c r="C163" s="419"/>
      <c r="D163" s="419"/>
      <c r="E163" s="419"/>
      <c r="F163" s="419"/>
      <c r="G163" s="419"/>
      <c r="H163" s="419"/>
      <c r="I163" s="418"/>
      <c r="J163" s="418" t="s">
        <v>143</v>
      </c>
      <c r="K163" s="418">
        <v>1</v>
      </c>
      <c r="L163" s="418" t="s">
        <v>898</v>
      </c>
      <c r="M163" s="418">
        <v>70</v>
      </c>
      <c r="N163" s="418" t="s">
        <v>899</v>
      </c>
      <c r="O163" s="419"/>
      <c r="P163" s="419"/>
      <c r="Q163" s="413"/>
      <c r="R163" s="413"/>
      <c r="S163" s="413"/>
      <c r="T163" s="413"/>
      <c r="U163" s="413"/>
      <c r="V163" s="413"/>
      <c r="W163" s="413"/>
      <c r="X163" s="413"/>
      <c r="Y163" s="413"/>
      <c r="Z163" s="413"/>
      <c r="AA163" s="413"/>
    </row>
    <row r="164" ht="33.75" customHeight="1" spans="1:27">
      <c r="A164" s="420"/>
      <c r="B164" s="420"/>
      <c r="C164" s="420"/>
      <c r="D164" s="420"/>
      <c r="E164" s="420"/>
      <c r="F164" s="420"/>
      <c r="G164" s="420"/>
      <c r="H164" s="420"/>
      <c r="I164" s="418"/>
      <c r="J164" s="418" t="s">
        <v>144</v>
      </c>
      <c r="K164" s="418">
        <v>1</v>
      </c>
      <c r="L164" s="418" t="s">
        <v>900</v>
      </c>
      <c r="M164" s="418">
        <v>30</v>
      </c>
      <c r="N164" s="418" t="s">
        <v>901</v>
      </c>
      <c r="O164" s="420"/>
      <c r="P164" s="420"/>
      <c r="Q164" s="413"/>
      <c r="R164" s="413"/>
      <c r="S164" s="413"/>
      <c r="T164" s="413"/>
      <c r="U164" s="413"/>
      <c r="V164" s="413"/>
      <c r="W164" s="413"/>
      <c r="X164" s="413"/>
      <c r="Y164" s="413"/>
      <c r="Z164" s="413"/>
      <c r="AA164" s="413"/>
    </row>
    <row r="165" ht="33.75" customHeight="1" spans="1:27">
      <c r="A165" s="424">
        <v>24</v>
      </c>
      <c r="B165" s="424" t="s">
        <v>902</v>
      </c>
      <c r="C165" s="424" t="s">
        <v>903</v>
      </c>
      <c r="D165" s="424" t="s">
        <v>645</v>
      </c>
      <c r="E165" s="424" t="s">
        <v>646</v>
      </c>
      <c r="F165" s="424">
        <v>660</v>
      </c>
      <c r="G165" s="424">
        <v>400</v>
      </c>
      <c r="H165" s="424">
        <v>150</v>
      </c>
      <c r="I165" s="424">
        <v>110</v>
      </c>
      <c r="J165" s="424" t="s">
        <v>139</v>
      </c>
      <c r="K165" s="424">
        <v>11</v>
      </c>
      <c r="L165" s="418" t="s">
        <v>218</v>
      </c>
      <c r="M165" s="418" t="s">
        <v>904</v>
      </c>
      <c r="N165" s="418" t="s">
        <v>905</v>
      </c>
      <c r="O165" s="424" t="s">
        <v>906</v>
      </c>
      <c r="P165" s="424" t="s">
        <v>907</v>
      </c>
      <c r="Q165" s="413"/>
      <c r="R165" s="413"/>
      <c r="S165" s="413"/>
      <c r="T165" s="413"/>
      <c r="U165" s="413"/>
      <c r="V165" s="413"/>
      <c r="W165" s="413"/>
      <c r="X165" s="413"/>
      <c r="Y165" s="413"/>
      <c r="Z165" s="413"/>
      <c r="AA165" s="413"/>
    </row>
    <row r="166" ht="33.75" customHeight="1" spans="1:27">
      <c r="A166" s="419"/>
      <c r="B166" s="419"/>
      <c r="C166" s="419"/>
      <c r="D166" s="419"/>
      <c r="E166" s="419"/>
      <c r="F166" s="419"/>
      <c r="G166" s="419"/>
      <c r="H166" s="419"/>
      <c r="I166" s="419"/>
      <c r="J166" s="419"/>
      <c r="K166" s="419"/>
      <c r="L166" s="418" t="s">
        <v>908</v>
      </c>
      <c r="M166" s="418" t="s">
        <v>909</v>
      </c>
      <c r="N166" s="418" t="s">
        <v>910</v>
      </c>
      <c r="O166" s="419"/>
      <c r="P166" s="419"/>
      <c r="Q166" s="413"/>
      <c r="R166" s="413"/>
      <c r="S166" s="413"/>
      <c r="T166" s="413"/>
      <c r="U166" s="413"/>
      <c r="V166" s="413"/>
      <c r="W166" s="413"/>
      <c r="X166" s="413"/>
      <c r="Y166" s="413"/>
      <c r="Z166" s="413"/>
      <c r="AA166" s="413"/>
    </row>
    <row r="167" ht="33.75" customHeight="1" spans="1:27">
      <c r="A167" s="419"/>
      <c r="B167" s="419"/>
      <c r="C167" s="419"/>
      <c r="D167" s="419"/>
      <c r="E167" s="419"/>
      <c r="F167" s="419"/>
      <c r="G167" s="419"/>
      <c r="H167" s="419"/>
      <c r="I167" s="419"/>
      <c r="J167" s="419"/>
      <c r="K167" s="419"/>
      <c r="L167" s="418" t="s">
        <v>911</v>
      </c>
      <c r="M167" s="418" t="s">
        <v>912</v>
      </c>
      <c r="N167" s="418" t="s">
        <v>910</v>
      </c>
      <c r="O167" s="419"/>
      <c r="P167" s="419"/>
      <c r="Q167" s="413"/>
      <c r="R167" s="413"/>
      <c r="S167" s="413"/>
      <c r="T167" s="413"/>
      <c r="U167" s="413"/>
      <c r="V167" s="413"/>
      <c r="W167" s="413"/>
      <c r="X167" s="413"/>
      <c r="Y167" s="413"/>
      <c r="Z167" s="413"/>
      <c r="AA167" s="413"/>
    </row>
    <row r="168" ht="33.75" customHeight="1" spans="1:27">
      <c r="A168" s="419"/>
      <c r="B168" s="419"/>
      <c r="C168" s="419"/>
      <c r="D168" s="419"/>
      <c r="E168" s="419"/>
      <c r="F168" s="419"/>
      <c r="G168" s="419"/>
      <c r="H168" s="419"/>
      <c r="I168" s="419"/>
      <c r="J168" s="419"/>
      <c r="K168" s="419"/>
      <c r="L168" s="418" t="s">
        <v>913</v>
      </c>
      <c r="M168" s="418" t="s">
        <v>914</v>
      </c>
      <c r="N168" s="418" t="s">
        <v>905</v>
      </c>
      <c r="O168" s="419"/>
      <c r="P168" s="419"/>
      <c r="Q168" s="413"/>
      <c r="R168" s="413"/>
      <c r="S168" s="413"/>
      <c r="T168" s="413"/>
      <c r="U168" s="413"/>
      <c r="V168" s="413"/>
      <c r="W168" s="413"/>
      <c r="X168" s="413"/>
      <c r="Y168" s="413"/>
      <c r="Z168" s="413"/>
      <c r="AA168" s="413"/>
    </row>
    <row r="169" ht="33.75" customHeight="1" spans="1:27">
      <c r="A169" s="419"/>
      <c r="B169" s="419"/>
      <c r="C169" s="419"/>
      <c r="D169" s="419"/>
      <c r="E169" s="419"/>
      <c r="F169" s="419"/>
      <c r="G169" s="419"/>
      <c r="H169" s="419"/>
      <c r="I169" s="419"/>
      <c r="J169" s="419"/>
      <c r="K169" s="419"/>
      <c r="L169" s="418" t="s">
        <v>915</v>
      </c>
      <c r="M169" s="418" t="s">
        <v>916</v>
      </c>
      <c r="N169" s="418" t="s">
        <v>910</v>
      </c>
      <c r="O169" s="419"/>
      <c r="P169" s="419"/>
      <c r="Q169" s="413"/>
      <c r="R169" s="413"/>
      <c r="S169" s="413"/>
      <c r="T169" s="413"/>
      <c r="U169" s="413"/>
      <c r="V169" s="413"/>
      <c r="W169" s="413"/>
      <c r="X169" s="413"/>
      <c r="Y169" s="413"/>
      <c r="Z169" s="413"/>
      <c r="AA169" s="413"/>
    </row>
    <row r="170" ht="33.75" customHeight="1" spans="1:27">
      <c r="A170" s="419"/>
      <c r="B170" s="419"/>
      <c r="C170" s="419"/>
      <c r="D170" s="419"/>
      <c r="E170" s="419"/>
      <c r="F170" s="419"/>
      <c r="G170" s="419"/>
      <c r="H170" s="419"/>
      <c r="I170" s="419"/>
      <c r="J170" s="419"/>
      <c r="K170" s="419"/>
      <c r="L170" s="418" t="s">
        <v>917</v>
      </c>
      <c r="M170" s="418" t="s">
        <v>918</v>
      </c>
      <c r="N170" s="418" t="s">
        <v>910</v>
      </c>
      <c r="O170" s="419"/>
      <c r="P170" s="419"/>
      <c r="Q170" s="413"/>
      <c r="R170" s="413"/>
      <c r="S170" s="413"/>
      <c r="T170" s="413"/>
      <c r="U170" s="413"/>
      <c r="V170" s="413"/>
      <c r="W170" s="413"/>
      <c r="X170" s="413"/>
      <c r="Y170" s="413"/>
      <c r="Z170" s="413"/>
      <c r="AA170" s="413"/>
    </row>
    <row r="171" ht="33.75" customHeight="1" spans="1:27">
      <c r="A171" s="419"/>
      <c r="B171" s="419"/>
      <c r="C171" s="419"/>
      <c r="D171" s="419"/>
      <c r="E171" s="419"/>
      <c r="F171" s="419"/>
      <c r="G171" s="419"/>
      <c r="H171" s="419"/>
      <c r="I171" s="419"/>
      <c r="J171" s="419"/>
      <c r="K171" s="419"/>
      <c r="L171" s="418" t="s">
        <v>919</v>
      </c>
      <c r="M171" s="418" t="s">
        <v>920</v>
      </c>
      <c r="N171" s="418" t="s">
        <v>921</v>
      </c>
      <c r="O171" s="419"/>
      <c r="P171" s="419"/>
      <c r="Q171" s="413"/>
      <c r="R171" s="413"/>
      <c r="S171" s="413"/>
      <c r="T171" s="413"/>
      <c r="U171" s="413"/>
      <c r="V171" s="413"/>
      <c r="W171" s="413"/>
      <c r="X171" s="413"/>
      <c r="Y171" s="413"/>
      <c r="Z171" s="413"/>
      <c r="AA171" s="413"/>
    </row>
    <row r="172" ht="33.75" customHeight="1" spans="1:27">
      <c r="A172" s="419"/>
      <c r="B172" s="419"/>
      <c r="C172" s="419"/>
      <c r="D172" s="419"/>
      <c r="E172" s="419"/>
      <c r="F172" s="419"/>
      <c r="G172" s="419"/>
      <c r="H172" s="419"/>
      <c r="I172" s="419"/>
      <c r="J172" s="419"/>
      <c r="K172" s="419"/>
      <c r="L172" s="418" t="s">
        <v>922</v>
      </c>
      <c r="M172" s="418" t="s">
        <v>923</v>
      </c>
      <c r="N172" s="418" t="s">
        <v>921</v>
      </c>
      <c r="O172" s="419"/>
      <c r="P172" s="419"/>
      <c r="Q172" s="413"/>
      <c r="R172" s="413"/>
      <c r="S172" s="413"/>
      <c r="T172" s="413"/>
      <c r="U172" s="413"/>
      <c r="V172" s="413"/>
      <c r="W172" s="413"/>
      <c r="X172" s="413"/>
      <c r="Y172" s="413"/>
      <c r="Z172" s="413"/>
      <c r="AA172" s="413"/>
    </row>
    <row r="173" ht="33.75" customHeight="1" spans="1:27">
      <c r="A173" s="419"/>
      <c r="B173" s="419"/>
      <c r="C173" s="419"/>
      <c r="D173" s="419"/>
      <c r="E173" s="419"/>
      <c r="F173" s="419"/>
      <c r="G173" s="419"/>
      <c r="H173" s="419"/>
      <c r="I173" s="419"/>
      <c r="J173" s="419"/>
      <c r="K173" s="419"/>
      <c r="L173" s="418" t="s">
        <v>694</v>
      </c>
      <c r="M173" s="418" t="s">
        <v>924</v>
      </c>
      <c r="N173" s="418" t="s">
        <v>925</v>
      </c>
      <c r="O173" s="419"/>
      <c r="P173" s="419"/>
      <c r="Q173" s="413"/>
      <c r="R173" s="413"/>
      <c r="S173" s="413"/>
      <c r="T173" s="413"/>
      <c r="U173" s="413"/>
      <c r="V173" s="413"/>
      <c r="W173" s="413"/>
      <c r="X173" s="413"/>
      <c r="Y173" s="413"/>
      <c r="Z173" s="413"/>
      <c r="AA173" s="413"/>
    </row>
    <row r="174" ht="33.75" customHeight="1" spans="1:27">
      <c r="A174" s="419"/>
      <c r="B174" s="419"/>
      <c r="C174" s="419"/>
      <c r="D174" s="419"/>
      <c r="E174" s="419"/>
      <c r="F174" s="419"/>
      <c r="G174" s="419"/>
      <c r="H174" s="419"/>
      <c r="I174" s="419"/>
      <c r="J174" s="419"/>
      <c r="K174" s="419"/>
      <c r="L174" s="418" t="s">
        <v>926</v>
      </c>
      <c r="M174" s="418">
        <v>112</v>
      </c>
      <c r="N174" s="418" t="s">
        <v>649</v>
      </c>
      <c r="O174" s="419"/>
      <c r="P174" s="419"/>
      <c r="Q174" s="413"/>
      <c r="R174" s="413"/>
      <c r="S174" s="413"/>
      <c r="T174" s="413"/>
      <c r="U174" s="413"/>
      <c r="V174" s="413"/>
      <c r="W174" s="413"/>
      <c r="X174" s="413"/>
      <c r="Y174" s="413"/>
      <c r="Z174" s="413"/>
      <c r="AA174" s="413"/>
    </row>
    <row r="175" ht="33.75" customHeight="1" spans="1:27">
      <c r="A175" s="419"/>
      <c r="B175" s="419"/>
      <c r="C175" s="419"/>
      <c r="D175" s="419"/>
      <c r="E175" s="419"/>
      <c r="F175" s="419"/>
      <c r="G175" s="419"/>
      <c r="H175" s="419"/>
      <c r="I175" s="419"/>
      <c r="J175" s="420"/>
      <c r="K175" s="420"/>
      <c r="L175" s="418" t="s">
        <v>927</v>
      </c>
      <c r="M175" s="418" t="s">
        <v>928</v>
      </c>
      <c r="N175" s="418" t="s">
        <v>910</v>
      </c>
      <c r="O175" s="419"/>
      <c r="P175" s="419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  <c r="AA175" s="413"/>
    </row>
    <row r="176" ht="33.75" customHeight="1" spans="1:27">
      <c r="A176" s="419"/>
      <c r="B176" s="419"/>
      <c r="C176" s="419"/>
      <c r="D176" s="419"/>
      <c r="E176" s="419"/>
      <c r="F176" s="419"/>
      <c r="G176" s="419"/>
      <c r="H176" s="419"/>
      <c r="I176" s="419"/>
      <c r="J176" s="424" t="s">
        <v>143</v>
      </c>
      <c r="K176" s="424">
        <v>17</v>
      </c>
      <c r="L176" s="418" t="s">
        <v>908</v>
      </c>
      <c r="M176" s="418">
        <v>88</v>
      </c>
      <c r="N176" s="418" t="s">
        <v>821</v>
      </c>
      <c r="O176" s="419"/>
      <c r="P176" s="419"/>
      <c r="Q176" s="413"/>
      <c r="R176" s="413"/>
      <c r="S176" s="413"/>
      <c r="T176" s="413"/>
      <c r="U176" s="413"/>
      <c r="V176" s="413"/>
      <c r="W176" s="413"/>
      <c r="X176" s="413"/>
      <c r="Y176" s="413"/>
      <c r="Z176" s="413"/>
      <c r="AA176" s="413"/>
    </row>
    <row r="177" ht="33.75" customHeight="1" spans="1:27">
      <c r="A177" s="419"/>
      <c r="B177" s="419"/>
      <c r="C177" s="419"/>
      <c r="D177" s="419"/>
      <c r="E177" s="419"/>
      <c r="F177" s="419"/>
      <c r="G177" s="419"/>
      <c r="H177" s="419"/>
      <c r="I177" s="419"/>
      <c r="J177" s="419"/>
      <c r="K177" s="419"/>
      <c r="L177" s="418" t="s">
        <v>911</v>
      </c>
      <c r="M177" s="418" t="s">
        <v>929</v>
      </c>
      <c r="N177" s="418" t="s">
        <v>930</v>
      </c>
      <c r="O177" s="419"/>
      <c r="P177" s="419"/>
      <c r="Q177" s="413"/>
      <c r="R177" s="413"/>
      <c r="S177" s="413"/>
      <c r="T177" s="413"/>
      <c r="U177" s="413"/>
      <c r="V177" s="413"/>
      <c r="W177" s="413"/>
      <c r="X177" s="413"/>
      <c r="Y177" s="413"/>
      <c r="Z177" s="413"/>
      <c r="AA177" s="413"/>
    </row>
    <row r="178" ht="33.75" customHeight="1" spans="1:27">
      <c r="A178" s="419"/>
      <c r="B178" s="419"/>
      <c r="C178" s="419"/>
      <c r="D178" s="419"/>
      <c r="E178" s="419"/>
      <c r="F178" s="419"/>
      <c r="G178" s="419"/>
      <c r="H178" s="419"/>
      <c r="I178" s="419"/>
      <c r="J178" s="419"/>
      <c r="K178" s="419"/>
      <c r="L178" s="418" t="s">
        <v>913</v>
      </c>
      <c r="M178" s="418" t="s">
        <v>931</v>
      </c>
      <c r="N178" s="418" t="s">
        <v>932</v>
      </c>
      <c r="O178" s="419"/>
      <c r="P178" s="419"/>
      <c r="Q178" s="413"/>
      <c r="R178" s="413"/>
      <c r="S178" s="413"/>
      <c r="T178" s="413"/>
      <c r="U178" s="413"/>
      <c r="V178" s="413"/>
      <c r="W178" s="413"/>
      <c r="X178" s="413"/>
      <c r="Y178" s="413"/>
      <c r="Z178" s="413"/>
      <c r="AA178" s="413"/>
    </row>
    <row r="179" ht="33.75" customHeight="1" spans="1:27">
      <c r="A179" s="419"/>
      <c r="B179" s="419"/>
      <c r="C179" s="419"/>
      <c r="D179" s="419"/>
      <c r="E179" s="419"/>
      <c r="F179" s="419"/>
      <c r="G179" s="419"/>
      <c r="H179" s="419"/>
      <c r="I179" s="419"/>
      <c r="J179" s="419"/>
      <c r="K179" s="419"/>
      <c r="L179" s="418" t="s">
        <v>919</v>
      </c>
      <c r="M179" s="418" t="s">
        <v>933</v>
      </c>
      <c r="N179" s="418" t="s">
        <v>934</v>
      </c>
      <c r="O179" s="419"/>
      <c r="P179" s="419"/>
      <c r="Q179" s="413"/>
      <c r="R179" s="413"/>
      <c r="S179" s="413"/>
      <c r="T179" s="413"/>
      <c r="U179" s="413"/>
      <c r="V179" s="413"/>
      <c r="W179" s="413"/>
      <c r="X179" s="413"/>
      <c r="Y179" s="413"/>
      <c r="Z179" s="413"/>
      <c r="AA179" s="413"/>
    </row>
    <row r="180" ht="33.75" customHeight="1" spans="1:27">
      <c r="A180" s="419"/>
      <c r="B180" s="419"/>
      <c r="C180" s="419"/>
      <c r="D180" s="419"/>
      <c r="E180" s="419"/>
      <c r="F180" s="419"/>
      <c r="G180" s="419"/>
      <c r="H180" s="419"/>
      <c r="I180" s="419"/>
      <c r="J180" s="419"/>
      <c r="K180" s="419"/>
      <c r="L180" s="418" t="s">
        <v>922</v>
      </c>
      <c r="M180" s="418">
        <v>90</v>
      </c>
      <c r="N180" s="418" t="s">
        <v>653</v>
      </c>
      <c r="O180" s="419"/>
      <c r="P180" s="419"/>
      <c r="Q180" s="413"/>
      <c r="R180" s="413"/>
      <c r="S180" s="413"/>
      <c r="T180" s="413"/>
      <c r="U180" s="413"/>
      <c r="V180" s="413"/>
      <c r="W180" s="413"/>
      <c r="X180" s="413"/>
      <c r="Y180" s="413"/>
      <c r="Z180" s="413"/>
      <c r="AA180" s="413"/>
    </row>
    <row r="181" ht="33.75" customHeight="1" spans="1:27">
      <c r="A181" s="419"/>
      <c r="B181" s="419"/>
      <c r="C181" s="419"/>
      <c r="D181" s="419"/>
      <c r="E181" s="419"/>
      <c r="F181" s="419"/>
      <c r="G181" s="419"/>
      <c r="H181" s="419"/>
      <c r="I181" s="419"/>
      <c r="J181" s="419"/>
      <c r="K181" s="419"/>
      <c r="L181" s="418" t="s">
        <v>935</v>
      </c>
      <c r="M181" s="418" t="s">
        <v>936</v>
      </c>
      <c r="N181" s="418" t="s">
        <v>925</v>
      </c>
      <c r="O181" s="419"/>
      <c r="P181" s="419"/>
      <c r="Q181" s="413"/>
      <c r="R181" s="413"/>
      <c r="S181" s="413"/>
      <c r="T181" s="413"/>
      <c r="U181" s="413"/>
      <c r="V181" s="413"/>
      <c r="W181" s="413"/>
      <c r="X181" s="413"/>
      <c r="Y181" s="413"/>
      <c r="Z181" s="413"/>
      <c r="AA181" s="413"/>
    </row>
    <row r="182" ht="33.75" customHeight="1" spans="1:27">
      <c r="A182" s="419"/>
      <c r="B182" s="419"/>
      <c r="C182" s="419"/>
      <c r="D182" s="419"/>
      <c r="E182" s="419"/>
      <c r="F182" s="419"/>
      <c r="G182" s="419"/>
      <c r="H182" s="419"/>
      <c r="I182" s="419"/>
      <c r="J182" s="419"/>
      <c r="K182" s="419"/>
      <c r="L182" s="418" t="s">
        <v>937</v>
      </c>
      <c r="M182" s="418" t="s">
        <v>938</v>
      </c>
      <c r="N182" s="418" t="s">
        <v>925</v>
      </c>
      <c r="O182" s="419"/>
      <c r="P182" s="419"/>
      <c r="Q182" s="413"/>
      <c r="R182" s="413"/>
      <c r="S182" s="413"/>
      <c r="T182" s="413"/>
      <c r="U182" s="413"/>
      <c r="V182" s="413"/>
      <c r="W182" s="413"/>
      <c r="X182" s="413"/>
      <c r="Y182" s="413"/>
      <c r="Z182" s="413"/>
      <c r="AA182" s="413"/>
    </row>
    <row r="183" ht="33.75" customHeight="1" spans="1:27">
      <c r="A183" s="419"/>
      <c r="B183" s="419"/>
      <c r="C183" s="419"/>
      <c r="D183" s="419"/>
      <c r="E183" s="419"/>
      <c r="F183" s="419"/>
      <c r="G183" s="419"/>
      <c r="H183" s="419"/>
      <c r="I183" s="419"/>
      <c r="J183" s="419"/>
      <c r="K183" s="419"/>
      <c r="L183" s="418" t="s">
        <v>939</v>
      </c>
      <c r="M183" s="418" t="s">
        <v>940</v>
      </c>
      <c r="N183" s="418" t="s">
        <v>910</v>
      </c>
      <c r="O183" s="419"/>
      <c r="P183" s="419"/>
      <c r="Q183" s="413"/>
      <c r="R183" s="413"/>
      <c r="S183" s="413"/>
      <c r="T183" s="413"/>
      <c r="U183" s="413"/>
      <c r="V183" s="413"/>
      <c r="W183" s="413"/>
      <c r="X183" s="413"/>
      <c r="Y183" s="413"/>
      <c r="Z183" s="413"/>
      <c r="AA183" s="413"/>
    </row>
    <row r="184" ht="33.75" customHeight="1" spans="1:27">
      <c r="A184" s="419"/>
      <c r="B184" s="419"/>
      <c r="C184" s="419"/>
      <c r="D184" s="419"/>
      <c r="E184" s="419"/>
      <c r="F184" s="419"/>
      <c r="G184" s="419"/>
      <c r="H184" s="419"/>
      <c r="I184" s="419"/>
      <c r="J184" s="419"/>
      <c r="K184" s="419"/>
      <c r="L184" s="418" t="s">
        <v>941</v>
      </c>
      <c r="M184" s="418" t="s">
        <v>940</v>
      </c>
      <c r="N184" s="418" t="s">
        <v>910</v>
      </c>
      <c r="O184" s="419"/>
      <c r="P184" s="419"/>
      <c r="Q184" s="413"/>
      <c r="R184" s="413"/>
      <c r="S184" s="413"/>
      <c r="T184" s="413"/>
      <c r="U184" s="413"/>
      <c r="V184" s="413"/>
      <c r="W184" s="413"/>
      <c r="X184" s="413"/>
      <c r="Y184" s="413"/>
      <c r="Z184" s="413"/>
      <c r="AA184" s="413"/>
    </row>
    <row r="185" ht="33.75" customHeight="1" spans="1:27">
      <c r="A185" s="419"/>
      <c r="B185" s="419"/>
      <c r="C185" s="419"/>
      <c r="D185" s="419"/>
      <c r="E185" s="419"/>
      <c r="F185" s="419"/>
      <c r="G185" s="419"/>
      <c r="H185" s="419"/>
      <c r="I185" s="419"/>
      <c r="J185" s="419"/>
      <c r="K185" s="419"/>
      <c r="L185" s="418" t="s">
        <v>694</v>
      </c>
      <c r="M185" s="418" t="s">
        <v>942</v>
      </c>
      <c r="N185" s="418" t="s">
        <v>943</v>
      </c>
      <c r="O185" s="419"/>
      <c r="P185" s="419"/>
      <c r="Q185" s="413"/>
      <c r="R185" s="413"/>
      <c r="S185" s="413"/>
      <c r="T185" s="413"/>
      <c r="U185" s="413"/>
      <c r="V185" s="413"/>
      <c r="W185" s="413"/>
      <c r="X185" s="413"/>
      <c r="Y185" s="413"/>
      <c r="Z185" s="413"/>
      <c r="AA185" s="413"/>
    </row>
    <row r="186" ht="33.75" customHeight="1" spans="1:27">
      <c r="A186" s="419"/>
      <c r="B186" s="419"/>
      <c r="C186" s="419"/>
      <c r="D186" s="419"/>
      <c r="E186" s="419"/>
      <c r="F186" s="419"/>
      <c r="G186" s="419"/>
      <c r="H186" s="419"/>
      <c r="I186" s="419"/>
      <c r="J186" s="419"/>
      <c r="K186" s="419"/>
      <c r="L186" s="418" t="s">
        <v>944</v>
      </c>
      <c r="M186" s="418">
        <v>60</v>
      </c>
      <c r="N186" s="418" t="s">
        <v>670</v>
      </c>
      <c r="O186" s="419"/>
      <c r="P186" s="419"/>
      <c r="Q186" s="413"/>
      <c r="R186" s="413"/>
      <c r="S186" s="413"/>
      <c r="T186" s="413"/>
      <c r="U186" s="413"/>
      <c r="V186" s="413"/>
      <c r="W186" s="413"/>
      <c r="X186" s="413"/>
      <c r="Y186" s="413"/>
      <c r="Z186" s="413"/>
      <c r="AA186" s="413"/>
    </row>
    <row r="187" ht="33.75" customHeight="1" spans="1:27">
      <c r="A187" s="419"/>
      <c r="B187" s="419"/>
      <c r="C187" s="419"/>
      <c r="D187" s="419"/>
      <c r="E187" s="419"/>
      <c r="F187" s="419"/>
      <c r="G187" s="419"/>
      <c r="H187" s="419"/>
      <c r="I187" s="419"/>
      <c r="J187" s="419"/>
      <c r="K187" s="419"/>
      <c r="L187" s="418" t="s">
        <v>945</v>
      </c>
      <c r="M187" s="418">
        <v>60</v>
      </c>
      <c r="N187" s="418" t="s">
        <v>670</v>
      </c>
      <c r="O187" s="419"/>
      <c r="P187" s="419"/>
      <c r="Q187" s="413"/>
      <c r="R187" s="413"/>
      <c r="S187" s="413"/>
      <c r="T187" s="413"/>
      <c r="U187" s="413"/>
      <c r="V187" s="413"/>
      <c r="W187" s="413"/>
      <c r="X187" s="413"/>
      <c r="Y187" s="413"/>
      <c r="Z187" s="413"/>
      <c r="AA187" s="413"/>
    </row>
    <row r="188" ht="33.75" customHeight="1" spans="1:27">
      <c r="A188" s="419"/>
      <c r="B188" s="419"/>
      <c r="C188" s="419"/>
      <c r="D188" s="419"/>
      <c r="E188" s="419"/>
      <c r="F188" s="419"/>
      <c r="G188" s="419"/>
      <c r="H188" s="419"/>
      <c r="I188" s="419"/>
      <c r="J188" s="419"/>
      <c r="K188" s="419"/>
      <c r="L188" s="418" t="s">
        <v>926</v>
      </c>
      <c r="M188" s="418" t="s">
        <v>946</v>
      </c>
      <c r="N188" s="418" t="s">
        <v>947</v>
      </c>
      <c r="O188" s="419"/>
      <c r="P188" s="419"/>
      <c r="Q188" s="413"/>
      <c r="R188" s="413"/>
      <c r="S188" s="413"/>
      <c r="T188" s="413"/>
      <c r="U188" s="413"/>
      <c r="V188" s="413"/>
      <c r="W188" s="413"/>
      <c r="X188" s="413"/>
      <c r="Y188" s="413"/>
      <c r="Z188" s="413"/>
      <c r="AA188" s="413"/>
    </row>
    <row r="189" ht="33.75" customHeight="1" spans="1:27">
      <c r="A189" s="419"/>
      <c r="B189" s="419"/>
      <c r="C189" s="419"/>
      <c r="D189" s="419"/>
      <c r="E189" s="419"/>
      <c r="F189" s="419"/>
      <c r="G189" s="419"/>
      <c r="H189" s="419"/>
      <c r="I189" s="419"/>
      <c r="J189" s="419"/>
      <c r="K189" s="419"/>
      <c r="L189" s="418" t="s">
        <v>948</v>
      </c>
      <c r="M189" s="418">
        <v>60</v>
      </c>
      <c r="N189" s="418" t="s">
        <v>670</v>
      </c>
      <c r="O189" s="419"/>
      <c r="P189" s="419"/>
      <c r="Q189" s="413"/>
      <c r="R189" s="413"/>
      <c r="S189" s="413"/>
      <c r="T189" s="413"/>
      <c r="U189" s="413"/>
      <c r="V189" s="413"/>
      <c r="W189" s="413"/>
      <c r="X189" s="413"/>
      <c r="Y189" s="413"/>
      <c r="Z189" s="413"/>
      <c r="AA189" s="413"/>
    </row>
    <row r="190" ht="33.75" customHeight="1" spans="1:27">
      <c r="A190" s="419"/>
      <c r="B190" s="419"/>
      <c r="C190" s="419"/>
      <c r="D190" s="419"/>
      <c r="E190" s="419"/>
      <c r="F190" s="419"/>
      <c r="G190" s="419"/>
      <c r="H190" s="419"/>
      <c r="I190" s="419"/>
      <c r="J190" s="419"/>
      <c r="K190" s="419"/>
      <c r="L190" s="418" t="s">
        <v>949</v>
      </c>
      <c r="M190" s="418">
        <v>60</v>
      </c>
      <c r="N190" s="418" t="s">
        <v>670</v>
      </c>
      <c r="O190" s="419"/>
      <c r="P190" s="419"/>
      <c r="Q190" s="413"/>
      <c r="R190" s="413"/>
      <c r="S190" s="413"/>
      <c r="T190" s="413"/>
      <c r="U190" s="413"/>
      <c r="V190" s="413"/>
      <c r="W190" s="413"/>
      <c r="X190" s="413"/>
      <c r="Y190" s="413"/>
      <c r="Z190" s="413"/>
      <c r="AA190" s="413"/>
    </row>
    <row r="191" ht="33.75" customHeight="1" spans="1:27">
      <c r="A191" s="419"/>
      <c r="B191" s="419"/>
      <c r="C191" s="419"/>
      <c r="D191" s="419"/>
      <c r="E191" s="419"/>
      <c r="F191" s="419"/>
      <c r="G191" s="419"/>
      <c r="H191" s="419"/>
      <c r="I191" s="419"/>
      <c r="J191" s="419"/>
      <c r="K191" s="419"/>
      <c r="L191" s="418" t="s">
        <v>950</v>
      </c>
      <c r="M191" s="418" t="s">
        <v>951</v>
      </c>
      <c r="N191" s="418" t="s">
        <v>952</v>
      </c>
      <c r="O191" s="419"/>
      <c r="P191" s="419"/>
      <c r="Q191" s="413"/>
      <c r="R191" s="413"/>
      <c r="S191" s="413"/>
      <c r="T191" s="413"/>
      <c r="U191" s="413"/>
      <c r="V191" s="413"/>
      <c r="W191" s="413"/>
      <c r="X191" s="413"/>
      <c r="Y191" s="413"/>
      <c r="Z191" s="413"/>
      <c r="AA191" s="413"/>
    </row>
    <row r="192" ht="33.75" customHeight="1" spans="1:27">
      <c r="A192" s="419"/>
      <c r="B192" s="419"/>
      <c r="C192" s="419"/>
      <c r="D192" s="419"/>
      <c r="E192" s="419"/>
      <c r="F192" s="419"/>
      <c r="G192" s="419"/>
      <c r="H192" s="419"/>
      <c r="I192" s="419"/>
      <c r="J192" s="420"/>
      <c r="K192" s="420"/>
      <c r="L192" s="418" t="s">
        <v>953</v>
      </c>
      <c r="M192" s="418" t="s">
        <v>951</v>
      </c>
      <c r="N192" s="418" t="s">
        <v>952</v>
      </c>
      <c r="O192" s="419"/>
      <c r="P192" s="419"/>
      <c r="Q192" s="413"/>
      <c r="R192" s="413"/>
      <c r="S192" s="413"/>
      <c r="T192" s="413"/>
      <c r="U192" s="413"/>
      <c r="V192" s="413"/>
      <c r="W192" s="413"/>
      <c r="X192" s="413"/>
      <c r="Y192" s="413"/>
      <c r="Z192" s="413"/>
      <c r="AA192" s="413"/>
    </row>
    <row r="193" ht="33.75" customHeight="1" spans="1:27">
      <c r="A193" s="419"/>
      <c r="B193" s="419"/>
      <c r="C193" s="419"/>
      <c r="D193" s="419"/>
      <c r="E193" s="419"/>
      <c r="F193" s="419"/>
      <c r="G193" s="419"/>
      <c r="H193" s="419"/>
      <c r="I193" s="419"/>
      <c r="J193" s="424" t="s">
        <v>144</v>
      </c>
      <c r="K193" s="424">
        <v>18</v>
      </c>
      <c r="L193" s="418" t="s">
        <v>908</v>
      </c>
      <c r="M193" s="418">
        <v>48</v>
      </c>
      <c r="N193" s="418" t="s">
        <v>677</v>
      </c>
      <c r="O193" s="419"/>
      <c r="P193" s="419"/>
      <c r="Q193" s="413"/>
      <c r="R193" s="413"/>
      <c r="S193" s="413"/>
      <c r="T193" s="413"/>
      <c r="U193" s="413"/>
      <c r="V193" s="413"/>
      <c r="W193" s="413"/>
      <c r="X193" s="413"/>
      <c r="Y193" s="413"/>
      <c r="Z193" s="413"/>
      <c r="AA193" s="413"/>
    </row>
    <row r="194" ht="33.75" customHeight="1" spans="1:27">
      <c r="A194" s="419"/>
      <c r="B194" s="419"/>
      <c r="C194" s="419"/>
      <c r="D194" s="419"/>
      <c r="E194" s="419"/>
      <c r="F194" s="419"/>
      <c r="G194" s="419"/>
      <c r="H194" s="419"/>
      <c r="I194" s="419"/>
      <c r="J194" s="419"/>
      <c r="K194" s="419"/>
      <c r="L194" s="418" t="s">
        <v>935</v>
      </c>
      <c r="M194" s="418" t="s">
        <v>954</v>
      </c>
      <c r="N194" s="418" t="s">
        <v>955</v>
      </c>
      <c r="O194" s="419"/>
      <c r="P194" s="419"/>
      <c r="Q194" s="413"/>
      <c r="R194" s="413"/>
      <c r="S194" s="413"/>
      <c r="T194" s="413"/>
      <c r="U194" s="413"/>
      <c r="V194" s="413"/>
      <c r="W194" s="413"/>
      <c r="X194" s="413"/>
      <c r="Y194" s="413"/>
      <c r="Z194" s="413"/>
      <c r="AA194" s="413"/>
    </row>
    <row r="195" ht="33.75" customHeight="1" spans="1:27">
      <c r="A195" s="419"/>
      <c r="B195" s="419"/>
      <c r="C195" s="419"/>
      <c r="D195" s="419"/>
      <c r="E195" s="419"/>
      <c r="F195" s="419"/>
      <c r="G195" s="419"/>
      <c r="H195" s="419"/>
      <c r="I195" s="419"/>
      <c r="J195" s="419"/>
      <c r="K195" s="419"/>
      <c r="L195" s="418" t="s">
        <v>937</v>
      </c>
      <c r="M195" s="418" t="s">
        <v>956</v>
      </c>
      <c r="N195" s="418" t="s">
        <v>934</v>
      </c>
      <c r="O195" s="419"/>
      <c r="P195" s="419"/>
      <c r="Q195" s="413"/>
      <c r="R195" s="413"/>
      <c r="S195" s="413"/>
      <c r="T195" s="413"/>
      <c r="U195" s="413"/>
      <c r="V195" s="413"/>
      <c r="W195" s="413"/>
      <c r="X195" s="413"/>
      <c r="Y195" s="413"/>
      <c r="Z195" s="413"/>
      <c r="AA195" s="413"/>
    </row>
    <row r="196" ht="33.75" customHeight="1" spans="1:27">
      <c r="A196" s="419"/>
      <c r="B196" s="419"/>
      <c r="C196" s="419"/>
      <c r="D196" s="419"/>
      <c r="E196" s="419"/>
      <c r="F196" s="419"/>
      <c r="G196" s="419"/>
      <c r="H196" s="419"/>
      <c r="I196" s="419"/>
      <c r="J196" s="419"/>
      <c r="K196" s="419"/>
      <c r="L196" s="418" t="s">
        <v>957</v>
      </c>
      <c r="M196" s="418" t="s">
        <v>958</v>
      </c>
      <c r="N196" s="418" t="s">
        <v>959</v>
      </c>
      <c r="O196" s="419"/>
      <c r="P196" s="419"/>
      <c r="Q196" s="413"/>
      <c r="R196" s="413"/>
      <c r="S196" s="413"/>
      <c r="T196" s="413"/>
      <c r="U196" s="413"/>
      <c r="V196" s="413"/>
      <c r="W196" s="413"/>
      <c r="X196" s="413"/>
      <c r="Y196" s="413"/>
      <c r="Z196" s="413"/>
      <c r="AA196" s="413"/>
    </row>
    <row r="197" ht="33.75" customHeight="1" spans="1:27">
      <c r="A197" s="419"/>
      <c r="B197" s="419"/>
      <c r="C197" s="419"/>
      <c r="D197" s="419"/>
      <c r="E197" s="419"/>
      <c r="F197" s="419"/>
      <c r="G197" s="419"/>
      <c r="H197" s="419"/>
      <c r="I197" s="419"/>
      <c r="J197" s="419"/>
      <c r="K197" s="419"/>
      <c r="L197" s="418" t="s">
        <v>939</v>
      </c>
      <c r="M197" s="418" t="s">
        <v>960</v>
      </c>
      <c r="N197" s="418" t="s">
        <v>930</v>
      </c>
      <c r="O197" s="419"/>
      <c r="P197" s="419"/>
      <c r="Q197" s="413"/>
      <c r="R197" s="413"/>
      <c r="S197" s="413"/>
      <c r="T197" s="413"/>
      <c r="U197" s="413"/>
      <c r="V197" s="413"/>
      <c r="W197" s="413"/>
      <c r="X197" s="413"/>
      <c r="Y197" s="413"/>
      <c r="Z197" s="413"/>
      <c r="AA197" s="413"/>
    </row>
    <row r="198" ht="33.75" customHeight="1" spans="1:27">
      <c r="A198" s="419"/>
      <c r="B198" s="419"/>
      <c r="C198" s="419"/>
      <c r="D198" s="419"/>
      <c r="E198" s="419"/>
      <c r="F198" s="419"/>
      <c r="G198" s="419"/>
      <c r="H198" s="419"/>
      <c r="I198" s="419"/>
      <c r="J198" s="419"/>
      <c r="K198" s="419"/>
      <c r="L198" s="418" t="s">
        <v>941</v>
      </c>
      <c r="M198" s="418" t="s">
        <v>960</v>
      </c>
      <c r="N198" s="418" t="s">
        <v>930</v>
      </c>
      <c r="O198" s="419"/>
      <c r="P198" s="419"/>
      <c r="Q198" s="413"/>
      <c r="R198" s="413"/>
      <c r="S198" s="413"/>
      <c r="T198" s="413"/>
      <c r="U198" s="413"/>
      <c r="V198" s="413"/>
      <c r="W198" s="413"/>
      <c r="X198" s="413"/>
      <c r="Y198" s="413"/>
      <c r="Z198" s="413"/>
      <c r="AA198" s="413"/>
    </row>
    <row r="199" ht="33.75" customHeight="1" spans="1:27">
      <c r="A199" s="419"/>
      <c r="B199" s="419"/>
      <c r="C199" s="419"/>
      <c r="D199" s="419"/>
      <c r="E199" s="419"/>
      <c r="F199" s="419"/>
      <c r="G199" s="419"/>
      <c r="H199" s="419"/>
      <c r="I199" s="419"/>
      <c r="J199" s="419"/>
      <c r="K199" s="419"/>
      <c r="L199" s="418" t="s">
        <v>694</v>
      </c>
      <c r="M199" s="418" t="s">
        <v>961</v>
      </c>
      <c r="N199" s="418" t="s">
        <v>930</v>
      </c>
      <c r="O199" s="419"/>
      <c r="P199" s="419"/>
      <c r="Q199" s="413"/>
      <c r="R199" s="413"/>
      <c r="S199" s="413"/>
      <c r="T199" s="413"/>
      <c r="U199" s="413"/>
      <c r="V199" s="413"/>
      <c r="W199" s="413"/>
      <c r="X199" s="413"/>
      <c r="Y199" s="413"/>
      <c r="Z199" s="413"/>
      <c r="AA199" s="413"/>
    </row>
    <row r="200" ht="33.75" customHeight="1" spans="1:27">
      <c r="A200" s="419"/>
      <c r="B200" s="419"/>
      <c r="C200" s="419"/>
      <c r="D200" s="419"/>
      <c r="E200" s="419"/>
      <c r="F200" s="419"/>
      <c r="G200" s="419"/>
      <c r="H200" s="419"/>
      <c r="I200" s="419"/>
      <c r="J200" s="419"/>
      <c r="K200" s="419"/>
      <c r="L200" s="418" t="s">
        <v>944</v>
      </c>
      <c r="M200" s="418" t="s">
        <v>962</v>
      </c>
      <c r="N200" s="418" t="s">
        <v>959</v>
      </c>
      <c r="O200" s="419"/>
      <c r="P200" s="419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</row>
    <row r="201" ht="33.75" customHeight="1" spans="1:27">
      <c r="A201" s="419"/>
      <c r="B201" s="419"/>
      <c r="C201" s="419"/>
      <c r="D201" s="419"/>
      <c r="E201" s="419"/>
      <c r="F201" s="419"/>
      <c r="G201" s="419"/>
      <c r="H201" s="419"/>
      <c r="I201" s="419"/>
      <c r="J201" s="419"/>
      <c r="K201" s="419"/>
      <c r="L201" s="418" t="s">
        <v>945</v>
      </c>
      <c r="M201" s="418" t="s">
        <v>962</v>
      </c>
      <c r="N201" s="418" t="s">
        <v>959</v>
      </c>
      <c r="O201" s="419"/>
      <c r="P201" s="419"/>
      <c r="Q201" s="413"/>
      <c r="R201" s="413"/>
      <c r="S201" s="413"/>
      <c r="T201" s="413"/>
      <c r="U201" s="413"/>
      <c r="V201" s="413"/>
      <c r="W201" s="413"/>
      <c r="X201" s="413"/>
      <c r="Y201" s="413"/>
      <c r="Z201" s="413"/>
      <c r="AA201" s="413"/>
    </row>
    <row r="202" ht="33.75" customHeight="1" spans="1:27">
      <c r="A202" s="419"/>
      <c r="B202" s="419"/>
      <c r="C202" s="419"/>
      <c r="D202" s="419"/>
      <c r="E202" s="419"/>
      <c r="F202" s="419"/>
      <c r="G202" s="419"/>
      <c r="H202" s="419"/>
      <c r="I202" s="419"/>
      <c r="J202" s="419"/>
      <c r="K202" s="419"/>
      <c r="L202" s="418" t="s">
        <v>926</v>
      </c>
      <c r="M202" s="418" t="s">
        <v>963</v>
      </c>
      <c r="N202" s="418" t="s">
        <v>964</v>
      </c>
      <c r="O202" s="419"/>
      <c r="P202" s="419"/>
      <c r="Q202" s="413"/>
      <c r="R202" s="413"/>
      <c r="S202" s="413"/>
      <c r="T202" s="413"/>
      <c r="U202" s="413"/>
      <c r="V202" s="413"/>
      <c r="W202" s="413"/>
      <c r="X202" s="413"/>
      <c r="Y202" s="413"/>
      <c r="Z202" s="413"/>
      <c r="AA202" s="413"/>
    </row>
    <row r="203" ht="33.75" customHeight="1" spans="1:27">
      <c r="A203" s="419"/>
      <c r="B203" s="419"/>
      <c r="C203" s="419"/>
      <c r="D203" s="419"/>
      <c r="E203" s="419"/>
      <c r="F203" s="419"/>
      <c r="G203" s="419"/>
      <c r="H203" s="419"/>
      <c r="I203" s="419"/>
      <c r="J203" s="419"/>
      <c r="K203" s="419"/>
      <c r="L203" s="418" t="s">
        <v>948</v>
      </c>
      <c r="M203" s="418" t="s">
        <v>965</v>
      </c>
      <c r="N203" s="418" t="s">
        <v>959</v>
      </c>
      <c r="O203" s="419"/>
      <c r="P203" s="419"/>
      <c r="Q203" s="413"/>
      <c r="R203" s="413"/>
      <c r="S203" s="413"/>
      <c r="T203" s="413"/>
      <c r="U203" s="413"/>
      <c r="V203" s="413"/>
      <c r="W203" s="413"/>
      <c r="X203" s="413"/>
      <c r="Y203" s="413"/>
      <c r="Z203" s="413"/>
      <c r="AA203" s="413"/>
    </row>
    <row r="204" ht="33.75" customHeight="1" spans="1:27">
      <c r="A204" s="419"/>
      <c r="B204" s="419"/>
      <c r="C204" s="419"/>
      <c r="D204" s="419"/>
      <c r="E204" s="419"/>
      <c r="F204" s="419"/>
      <c r="G204" s="419"/>
      <c r="H204" s="419"/>
      <c r="I204" s="419"/>
      <c r="J204" s="419"/>
      <c r="K204" s="419"/>
      <c r="L204" s="418" t="s">
        <v>949</v>
      </c>
      <c r="M204" s="418" t="s">
        <v>965</v>
      </c>
      <c r="N204" s="418" t="s">
        <v>959</v>
      </c>
      <c r="O204" s="419"/>
      <c r="P204" s="419"/>
      <c r="Q204" s="413"/>
      <c r="R204" s="413"/>
      <c r="S204" s="413"/>
      <c r="T204" s="413"/>
      <c r="U204" s="413"/>
      <c r="V204" s="413"/>
      <c r="W204" s="413"/>
      <c r="X204" s="413"/>
      <c r="Y204" s="413"/>
      <c r="Z204" s="413"/>
      <c r="AA204" s="413"/>
    </row>
    <row r="205" ht="33.75" customHeight="1" spans="1:27">
      <c r="A205" s="419"/>
      <c r="B205" s="419"/>
      <c r="C205" s="419"/>
      <c r="D205" s="419"/>
      <c r="E205" s="419"/>
      <c r="F205" s="419"/>
      <c r="G205" s="419"/>
      <c r="H205" s="419"/>
      <c r="I205" s="419"/>
      <c r="J205" s="419"/>
      <c r="K205" s="419"/>
      <c r="L205" s="418" t="s">
        <v>950</v>
      </c>
      <c r="M205" s="418" t="s">
        <v>961</v>
      </c>
      <c r="N205" s="418" t="s">
        <v>930</v>
      </c>
      <c r="O205" s="419"/>
      <c r="P205" s="419"/>
      <c r="Q205" s="413"/>
      <c r="R205" s="413"/>
      <c r="S205" s="413"/>
      <c r="T205" s="413"/>
      <c r="U205" s="413"/>
      <c r="V205" s="413"/>
      <c r="W205" s="413"/>
      <c r="X205" s="413"/>
      <c r="Y205" s="413"/>
      <c r="Z205" s="413"/>
      <c r="AA205" s="413"/>
    </row>
    <row r="206" ht="33.75" customHeight="1" spans="1:27">
      <c r="A206" s="419"/>
      <c r="B206" s="419"/>
      <c r="C206" s="419"/>
      <c r="D206" s="419"/>
      <c r="E206" s="419"/>
      <c r="F206" s="419"/>
      <c r="G206" s="419"/>
      <c r="H206" s="419"/>
      <c r="I206" s="419"/>
      <c r="J206" s="419"/>
      <c r="K206" s="419"/>
      <c r="L206" s="418" t="s">
        <v>953</v>
      </c>
      <c r="M206" s="418" t="s">
        <v>961</v>
      </c>
      <c r="N206" s="418" t="s">
        <v>930</v>
      </c>
      <c r="O206" s="419"/>
      <c r="P206" s="419"/>
      <c r="Q206" s="413"/>
      <c r="R206" s="413"/>
      <c r="S206" s="413"/>
      <c r="T206" s="413"/>
      <c r="U206" s="413"/>
      <c r="V206" s="413"/>
      <c r="W206" s="413"/>
      <c r="X206" s="413"/>
      <c r="Y206" s="413"/>
      <c r="Z206" s="413"/>
      <c r="AA206" s="413"/>
    </row>
    <row r="207" ht="33.75" customHeight="1" spans="1:27">
      <c r="A207" s="419"/>
      <c r="B207" s="419"/>
      <c r="C207" s="419"/>
      <c r="D207" s="419"/>
      <c r="E207" s="419"/>
      <c r="F207" s="419"/>
      <c r="G207" s="419"/>
      <c r="H207" s="419"/>
      <c r="I207" s="419"/>
      <c r="J207" s="419"/>
      <c r="K207" s="419"/>
      <c r="L207" s="418" t="s">
        <v>696</v>
      </c>
      <c r="M207" s="418" t="s">
        <v>966</v>
      </c>
      <c r="N207" s="418" t="s">
        <v>967</v>
      </c>
      <c r="O207" s="419"/>
      <c r="P207" s="419"/>
      <c r="Q207" s="413"/>
      <c r="R207" s="413"/>
      <c r="S207" s="413"/>
      <c r="T207" s="413"/>
      <c r="U207" s="413"/>
      <c r="V207" s="413"/>
      <c r="W207" s="413"/>
      <c r="X207" s="413"/>
      <c r="Y207" s="413"/>
      <c r="Z207" s="413"/>
      <c r="AA207" s="413"/>
    </row>
    <row r="208" ht="33.75" customHeight="1" spans="1:27">
      <c r="A208" s="419"/>
      <c r="B208" s="419"/>
      <c r="C208" s="419"/>
      <c r="D208" s="419"/>
      <c r="E208" s="419"/>
      <c r="F208" s="419"/>
      <c r="G208" s="419"/>
      <c r="H208" s="419"/>
      <c r="I208" s="419"/>
      <c r="J208" s="419"/>
      <c r="K208" s="419"/>
      <c r="L208" s="418" t="s">
        <v>968</v>
      </c>
      <c r="M208" s="418">
        <v>16</v>
      </c>
      <c r="N208" s="418" t="s">
        <v>821</v>
      </c>
      <c r="O208" s="419"/>
      <c r="P208" s="419"/>
      <c r="Q208" s="413"/>
      <c r="R208" s="413"/>
      <c r="S208" s="413"/>
      <c r="T208" s="413"/>
      <c r="U208" s="413"/>
      <c r="V208" s="413"/>
      <c r="W208" s="413"/>
      <c r="X208" s="413"/>
      <c r="Y208" s="413"/>
      <c r="Z208" s="413"/>
      <c r="AA208" s="413"/>
    </row>
    <row r="209" ht="33.75" customHeight="1" spans="1:27">
      <c r="A209" s="419"/>
      <c r="B209" s="419"/>
      <c r="C209" s="419"/>
      <c r="D209" s="419"/>
      <c r="E209" s="419"/>
      <c r="F209" s="419"/>
      <c r="G209" s="419"/>
      <c r="H209" s="419"/>
      <c r="I209" s="419"/>
      <c r="J209" s="419"/>
      <c r="K209" s="419"/>
      <c r="L209" s="418" t="s">
        <v>969</v>
      </c>
      <c r="M209" s="418">
        <v>10</v>
      </c>
      <c r="N209" s="418" t="s">
        <v>821</v>
      </c>
      <c r="O209" s="419"/>
      <c r="P209" s="419"/>
      <c r="Q209" s="413"/>
      <c r="R209" s="413"/>
      <c r="S209" s="413"/>
      <c r="T209" s="413"/>
      <c r="U209" s="413"/>
      <c r="V209" s="413"/>
      <c r="W209" s="413"/>
      <c r="X209" s="413"/>
      <c r="Y209" s="413"/>
      <c r="Z209" s="413"/>
      <c r="AA209" s="413"/>
    </row>
    <row r="210" ht="33.75" customHeight="1" spans="1:27">
      <c r="A210" s="419"/>
      <c r="B210" s="419"/>
      <c r="C210" s="419"/>
      <c r="D210" s="419"/>
      <c r="E210" s="420"/>
      <c r="F210" s="420"/>
      <c r="G210" s="420"/>
      <c r="H210" s="420"/>
      <c r="I210" s="420"/>
      <c r="J210" s="420"/>
      <c r="K210" s="420"/>
      <c r="L210" s="418" t="s">
        <v>970</v>
      </c>
      <c r="M210" s="418">
        <v>10</v>
      </c>
      <c r="N210" s="418" t="s">
        <v>821</v>
      </c>
      <c r="O210" s="419"/>
      <c r="P210" s="419"/>
      <c r="Q210" s="413"/>
      <c r="R210" s="413"/>
      <c r="S210" s="413"/>
      <c r="T210" s="413"/>
      <c r="U210" s="413"/>
      <c r="V210" s="413"/>
      <c r="W210" s="413"/>
      <c r="X210" s="413"/>
      <c r="Y210" s="413"/>
      <c r="Z210" s="413"/>
      <c r="AA210" s="413"/>
    </row>
    <row r="211" ht="33.75" customHeight="1" spans="1:27">
      <c r="A211" s="418">
        <v>25</v>
      </c>
      <c r="B211" s="418" t="s">
        <v>971</v>
      </c>
      <c r="C211" s="418" t="s">
        <v>972</v>
      </c>
      <c r="D211" s="418" t="s">
        <v>645</v>
      </c>
      <c r="E211" s="424" t="s">
        <v>646</v>
      </c>
      <c r="F211" s="424">
        <v>640</v>
      </c>
      <c r="G211" s="424">
        <v>400</v>
      </c>
      <c r="H211" s="424">
        <v>150</v>
      </c>
      <c r="I211" s="424">
        <v>90</v>
      </c>
      <c r="J211" s="418" t="s">
        <v>139</v>
      </c>
      <c r="K211" s="418">
        <v>1</v>
      </c>
      <c r="L211" s="418" t="s">
        <v>973</v>
      </c>
      <c r="M211" s="418">
        <v>432</v>
      </c>
      <c r="N211" s="418" t="s">
        <v>866</v>
      </c>
      <c r="O211" s="418" t="s">
        <v>974</v>
      </c>
      <c r="P211" s="418" t="s">
        <v>975</v>
      </c>
      <c r="Q211" s="413"/>
      <c r="R211" s="413"/>
      <c r="S211" s="413"/>
      <c r="T211" s="413"/>
      <c r="U211" s="413"/>
      <c r="V211" s="413"/>
      <c r="W211" s="413"/>
      <c r="X211" s="413"/>
      <c r="Y211" s="413"/>
      <c r="Z211" s="413"/>
      <c r="AA211" s="413"/>
    </row>
    <row r="212" spans="1:27">
      <c r="A212" s="419"/>
      <c r="B212" s="419"/>
      <c r="C212" s="419"/>
      <c r="D212" s="419"/>
      <c r="E212" s="419"/>
      <c r="F212" s="419"/>
      <c r="G212" s="419"/>
      <c r="H212" s="419"/>
      <c r="I212" s="419"/>
      <c r="J212" s="418" t="s">
        <v>139</v>
      </c>
      <c r="K212" s="418">
        <v>1</v>
      </c>
      <c r="L212" s="418" t="s">
        <v>976</v>
      </c>
      <c r="M212" s="418">
        <v>240</v>
      </c>
      <c r="N212" s="418" t="s">
        <v>866</v>
      </c>
      <c r="O212" s="419"/>
      <c r="P212" s="419"/>
      <c r="Q212" s="413"/>
      <c r="R212" s="413"/>
      <c r="S212" s="413"/>
      <c r="T212" s="413"/>
      <c r="U212" s="413"/>
      <c r="V212" s="413"/>
      <c r="W212" s="413"/>
      <c r="X212" s="413"/>
      <c r="Y212" s="413"/>
      <c r="Z212" s="413"/>
      <c r="AA212" s="413"/>
    </row>
    <row r="213" ht="33.75" customHeight="1" spans="1:27">
      <c r="A213" s="419"/>
      <c r="B213" s="419"/>
      <c r="C213" s="419"/>
      <c r="D213" s="419"/>
      <c r="E213" s="419"/>
      <c r="F213" s="419"/>
      <c r="G213" s="419"/>
      <c r="H213" s="419"/>
      <c r="I213" s="419"/>
      <c r="J213" s="418" t="s">
        <v>139</v>
      </c>
      <c r="K213" s="418">
        <v>1</v>
      </c>
      <c r="L213" s="418" t="s">
        <v>977</v>
      </c>
      <c r="M213" s="418">
        <v>126</v>
      </c>
      <c r="N213" s="418" t="s">
        <v>866</v>
      </c>
      <c r="O213" s="419"/>
      <c r="P213" s="419"/>
      <c r="Q213" s="413"/>
      <c r="R213" s="413"/>
      <c r="S213" s="413"/>
      <c r="T213" s="413"/>
      <c r="U213" s="413"/>
      <c r="V213" s="413"/>
      <c r="W213" s="413"/>
      <c r="X213" s="413"/>
      <c r="Y213" s="413"/>
      <c r="Z213" s="413"/>
      <c r="AA213" s="413"/>
    </row>
    <row r="214" ht="33.75" customHeight="1" spans="1:27">
      <c r="A214" s="419"/>
      <c r="B214" s="419"/>
      <c r="C214" s="419"/>
      <c r="D214" s="419"/>
      <c r="E214" s="419"/>
      <c r="F214" s="419"/>
      <c r="G214" s="419"/>
      <c r="H214" s="419"/>
      <c r="I214" s="419"/>
      <c r="J214" s="418" t="s">
        <v>143</v>
      </c>
      <c r="K214" s="418">
        <v>1</v>
      </c>
      <c r="L214" s="418" t="s">
        <v>978</v>
      </c>
      <c r="M214" s="418">
        <v>80</v>
      </c>
      <c r="N214" s="418" t="s">
        <v>866</v>
      </c>
      <c r="O214" s="419"/>
      <c r="P214" s="419"/>
      <c r="Q214" s="413"/>
      <c r="R214" s="413"/>
      <c r="S214" s="413"/>
      <c r="T214" s="413"/>
      <c r="U214" s="413"/>
      <c r="V214" s="413"/>
      <c r="W214" s="413"/>
      <c r="X214" s="413"/>
      <c r="Y214" s="413"/>
      <c r="Z214" s="413"/>
      <c r="AA214" s="413"/>
    </row>
    <row r="215" ht="33.75" customHeight="1" spans="1:27">
      <c r="A215" s="419"/>
      <c r="B215" s="419"/>
      <c r="C215" s="419"/>
      <c r="D215" s="419"/>
      <c r="E215" s="419"/>
      <c r="F215" s="419"/>
      <c r="G215" s="419"/>
      <c r="H215" s="419"/>
      <c r="I215" s="419"/>
      <c r="J215" s="418" t="s">
        <v>143</v>
      </c>
      <c r="K215" s="418">
        <v>1</v>
      </c>
      <c r="L215" s="418" t="s">
        <v>979</v>
      </c>
      <c r="M215" s="418">
        <v>72</v>
      </c>
      <c r="N215" s="418" t="s">
        <v>866</v>
      </c>
      <c r="O215" s="419"/>
      <c r="P215" s="419"/>
      <c r="Q215" s="413"/>
      <c r="R215" s="413"/>
      <c r="S215" s="413"/>
      <c r="T215" s="413"/>
      <c r="U215" s="413"/>
      <c r="V215" s="413"/>
      <c r="W215" s="413"/>
      <c r="X215" s="413"/>
      <c r="Y215" s="413"/>
      <c r="Z215" s="413"/>
      <c r="AA215" s="413"/>
    </row>
    <row r="216" ht="33.75" customHeight="1" spans="1:27">
      <c r="A216" s="420"/>
      <c r="B216" s="420"/>
      <c r="C216" s="420"/>
      <c r="D216" s="420"/>
      <c r="E216" s="420"/>
      <c r="F216" s="420"/>
      <c r="G216" s="420"/>
      <c r="H216" s="420"/>
      <c r="I216" s="420"/>
      <c r="J216" s="418" t="s">
        <v>144</v>
      </c>
      <c r="K216" s="418">
        <v>6</v>
      </c>
      <c r="L216" s="418" t="s">
        <v>980</v>
      </c>
      <c r="M216" s="418" t="s">
        <v>981</v>
      </c>
      <c r="N216" s="418" t="s">
        <v>866</v>
      </c>
      <c r="O216" s="420"/>
      <c r="P216" s="420"/>
      <c r="Q216" s="413"/>
      <c r="R216" s="413"/>
      <c r="S216" s="413"/>
      <c r="T216" s="413"/>
      <c r="U216" s="413"/>
      <c r="V216" s="413"/>
      <c r="W216" s="413"/>
      <c r="X216" s="413"/>
      <c r="Y216" s="413"/>
      <c r="Z216" s="413"/>
      <c r="AA216" s="413"/>
    </row>
    <row r="217" ht="33.75" customHeight="1" spans="1:27">
      <c r="A217" s="418">
        <v>26</v>
      </c>
      <c r="B217" s="418" t="s">
        <v>982</v>
      </c>
      <c r="C217" s="418" t="s">
        <v>983</v>
      </c>
      <c r="D217" s="418" t="s">
        <v>704</v>
      </c>
      <c r="E217" s="424" t="s">
        <v>646</v>
      </c>
      <c r="F217" s="424">
        <v>630</v>
      </c>
      <c r="G217" s="424">
        <v>400</v>
      </c>
      <c r="H217" s="424">
        <v>140</v>
      </c>
      <c r="I217" s="424">
        <v>90</v>
      </c>
      <c r="J217" s="424" t="s">
        <v>139</v>
      </c>
      <c r="K217" s="424">
        <v>4</v>
      </c>
      <c r="L217" s="418" t="s">
        <v>984</v>
      </c>
      <c r="M217" s="418">
        <v>400</v>
      </c>
      <c r="N217" s="418" t="s">
        <v>653</v>
      </c>
      <c r="O217" s="418" t="s">
        <v>985</v>
      </c>
      <c r="P217" s="418" t="s">
        <v>986</v>
      </c>
      <c r="Q217" s="413"/>
      <c r="R217" s="413"/>
      <c r="S217" s="413"/>
      <c r="T217" s="413"/>
      <c r="U217" s="413"/>
      <c r="V217" s="413"/>
      <c r="W217" s="413"/>
      <c r="X217" s="413"/>
      <c r="Y217" s="413"/>
      <c r="Z217" s="413"/>
      <c r="AA217" s="413"/>
    </row>
    <row r="218" ht="33.75" customHeight="1" spans="1:27">
      <c r="A218" s="419"/>
      <c r="B218" s="419"/>
      <c r="C218" s="419"/>
      <c r="D218" s="419"/>
      <c r="E218" s="419"/>
      <c r="F218" s="419"/>
      <c r="G218" s="419"/>
      <c r="H218" s="419"/>
      <c r="I218" s="419"/>
      <c r="J218" s="419"/>
      <c r="K218" s="419"/>
      <c r="L218" s="418" t="s">
        <v>987</v>
      </c>
      <c r="M218" s="418">
        <v>300</v>
      </c>
      <c r="N218" s="418" t="s">
        <v>653</v>
      </c>
      <c r="O218" s="419"/>
      <c r="P218" s="419"/>
      <c r="Q218" s="413"/>
      <c r="R218" s="413"/>
      <c r="S218" s="413"/>
      <c r="T218" s="413"/>
      <c r="U218" s="413"/>
      <c r="V218" s="413"/>
      <c r="W218" s="413"/>
      <c r="X218" s="413"/>
      <c r="Y218" s="413"/>
      <c r="Z218" s="413"/>
      <c r="AA218" s="413"/>
    </row>
    <row r="219" ht="33.75" customHeight="1" spans="1:27">
      <c r="A219" s="419"/>
      <c r="B219" s="419"/>
      <c r="C219" s="419"/>
      <c r="D219" s="419"/>
      <c r="E219" s="419"/>
      <c r="F219" s="419"/>
      <c r="G219" s="419"/>
      <c r="H219" s="419"/>
      <c r="I219" s="419"/>
      <c r="J219" s="419"/>
      <c r="K219" s="419"/>
      <c r="L219" s="418" t="s">
        <v>988</v>
      </c>
      <c r="M219" s="418">
        <v>200</v>
      </c>
      <c r="N219" s="418" t="s">
        <v>653</v>
      </c>
      <c r="O219" s="419"/>
      <c r="P219" s="419"/>
      <c r="Q219" s="413"/>
      <c r="R219" s="413"/>
      <c r="S219" s="413"/>
      <c r="T219" s="413"/>
      <c r="U219" s="413"/>
      <c r="V219" s="413"/>
      <c r="W219" s="413"/>
      <c r="X219" s="413"/>
      <c r="Y219" s="413"/>
      <c r="Z219" s="413"/>
      <c r="AA219" s="413"/>
    </row>
    <row r="220" ht="33.75" customHeight="1" spans="1:27">
      <c r="A220" s="419"/>
      <c r="B220" s="419"/>
      <c r="C220" s="419"/>
      <c r="D220" s="419"/>
      <c r="E220" s="419"/>
      <c r="F220" s="419"/>
      <c r="G220" s="419"/>
      <c r="H220" s="419"/>
      <c r="I220" s="419"/>
      <c r="J220" s="420"/>
      <c r="K220" s="420"/>
      <c r="L220" s="418" t="s">
        <v>989</v>
      </c>
      <c r="M220" s="418">
        <v>200</v>
      </c>
      <c r="N220" s="418" t="s">
        <v>653</v>
      </c>
      <c r="O220" s="419"/>
      <c r="P220" s="419"/>
      <c r="Q220" s="413"/>
      <c r="R220" s="413"/>
      <c r="S220" s="413"/>
      <c r="T220" s="413"/>
      <c r="U220" s="413"/>
      <c r="V220" s="413"/>
      <c r="W220" s="413"/>
      <c r="X220" s="413"/>
      <c r="Y220" s="413"/>
      <c r="Z220" s="413"/>
      <c r="AA220" s="413"/>
    </row>
    <row r="221" ht="33.75" customHeight="1" spans="1:27">
      <c r="A221" s="419"/>
      <c r="B221" s="419"/>
      <c r="C221" s="419"/>
      <c r="D221" s="419"/>
      <c r="E221" s="419"/>
      <c r="F221" s="419"/>
      <c r="G221" s="419"/>
      <c r="H221" s="419"/>
      <c r="I221" s="419"/>
      <c r="J221" s="424" t="s">
        <v>143</v>
      </c>
      <c r="K221" s="424">
        <v>3</v>
      </c>
      <c r="L221" s="418" t="s">
        <v>990</v>
      </c>
      <c r="M221" s="418">
        <v>100</v>
      </c>
      <c r="N221" s="418" t="s">
        <v>653</v>
      </c>
      <c r="O221" s="419"/>
      <c r="P221" s="419"/>
      <c r="Q221" s="413"/>
      <c r="R221" s="413"/>
      <c r="S221" s="413"/>
      <c r="T221" s="413"/>
      <c r="U221" s="413"/>
      <c r="V221" s="413"/>
      <c r="W221" s="413"/>
      <c r="X221" s="413"/>
      <c r="Y221" s="413"/>
      <c r="Z221" s="413"/>
      <c r="AA221" s="413"/>
    </row>
    <row r="222" ht="33.75" customHeight="1" spans="1:27">
      <c r="A222" s="419"/>
      <c r="B222" s="419"/>
      <c r="C222" s="419"/>
      <c r="D222" s="419"/>
      <c r="E222" s="419"/>
      <c r="F222" s="419"/>
      <c r="G222" s="419"/>
      <c r="H222" s="419"/>
      <c r="I222" s="419"/>
      <c r="J222" s="419"/>
      <c r="K222" s="419"/>
      <c r="L222" s="418" t="s">
        <v>991</v>
      </c>
      <c r="M222" s="418">
        <v>100</v>
      </c>
      <c r="N222" s="418" t="s">
        <v>653</v>
      </c>
      <c r="O222" s="419"/>
      <c r="P222" s="419"/>
      <c r="Q222" s="413"/>
      <c r="R222" s="413"/>
      <c r="S222" s="413"/>
      <c r="T222" s="413"/>
      <c r="U222" s="413"/>
      <c r="V222" s="413"/>
      <c r="W222" s="413"/>
      <c r="X222" s="413"/>
      <c r="Y222" s="413"/>
      <c r="Z222" s="413"/>
      <c r="AA222" s="413"/>
    </row>
    <row r="223" ht="33.75" customHeight="1" spans="1:27">
      <c r="A223" s="419"/>
      <c r="B223" s="419"/>
      <c r="C223" s="419"/>
      <c r="D223" s="419"/>
      <c r="E223" s="419"/>
      <c r="F223" s="419"/>
      <c r="G223" s="419"/>
      <c r="H223" s="419"/>
      <c r="I223" s="419"/>
      <c r="J223" s="420"/>
      <c r="K223" s="420"/>
      <c r="L223" s="418" t="s">
        <v>992</v>
      </c>
      <c r="M223" s="418">
        <v>70</v>
      </c>
      <c r="N223" s="418" t="s">
        <v>653</v>
      </c>
      <c r="O223" s="419"/>
      <c r="P223" s="419"/>
      <c r="Q223" s="413"/>
      <c r="R223" s="413"/>
      <c r="S223" s="413"/>
      <c r="T223" s="413"/>
      <c r="U223" s="413"/>
      <c r="V223" s="413"/>
      <c r="W223" s="413"/>
      <c r="X223" s="413"/>
      <c r="Y223" s="413"/>
      <c r="Z223" s="413"/>
      <c r="AA223" s="413"/>
    </row>
    <row r="224" ht="33.75" customHeight="1" spans="1:27">
      <c r="A224" s="419"/>
      <c r="B224" s="419"/>
      <c r="C224" s="419"/>
      <c r="D224" s="419"/>
      <c r="E224" s="419"/>
      <c r="F224" s="419"/>
      <c r="G224" s="419"/>
      <c r="H224" s="419"/>
      <c r="I224" s="419"/>
      <c r="J224" s="424" t="s">
        <v>144</v>
      </c>
      <c r="K224" s="424">
        <v>3</v>
      </c>
      <c r="L224" s="418" t="s">
        <v>993</v>
      </c>
      <c r="M224" s="418">
        <v>50</v>
      </c>
      <c r="N224" s="418" t="s">
        <v>653</v>
      </c>
      <c r="O224" s="419"/>
      <c r="P224" s="419"/>
      <c r="Q224" s="413"/>
      <c r="R224" s="413"/>
      <c r="S224" s="413"/>
      <c r="T224" s="413"/>
      <c r="U224" s="413"/>
      <c r="V224" s="413"/>
      <c r="W224" s="413"/>
      <c r="X224" s="413"/>
      <c r="Y224" s="413"/>
      <c r="Z224" s="413"/>
      <c r="AA224" s="413"/>
    </row>
    <row r="225" ht="33.75" customHeight="1" spans="1:27">
      <c r="A225" s="419"/>
      <c r="B225" s="419"/>
      <c r="C225" s="419"/>
      <c r="D225" s="419"/>
      <c r="E225" s="419"/>
      <c r="F225" s="419"/>
      <c r="G225" s="419"/>
      <c r="H225" s="419"/>
      <c r="I225" s="419"/>
      <c r="J225" s="419"/>
      <c r="K225" s="419"/>
      <c r="L225" s="418" t="s">
        <v>994</v>
      </c>
      <c r="M225" s="418">
        <v>50</v>
      </c>
      <c r="N225" s="418" t="s">
        <v>653</v>
      </c>
      <c r="O225" s="419"/>
      <c r="P225" s="419"/>
      <c r="Q225" s="413"/>
      <c r="R225" s="413"/>
      <c r="S225" s="413"/>
      <c r="T225" s="413"/>
      <c r="U225" s="413"/>
      <c r="V225" s="413"/>
      <c r="W225" s="413"/>
      <c r="X225" s="413"/>
      <c r="Y225" s="413"/>
      <c r="Z225" s="413"/>
      <c r="AA225" s="413"/>
    </row>
    <row r="226" ht="33.75" customHeight="1" spans="1:27">
      <c r="A226" s="419"/>
      <c r="B226" s="419"/>
      <c r="C226" s="419"/>
      <c r="D226" s="419"/>
      <c r="E226" s="420"/>
      <c r="F226" s="420"/>
      <c r="G226" s="420"/>
      <c r="H226" s="420"/>
      <c r="I226" s="420"/>
      <c r="J226" s="420"/>
      <c r="K226" s="420"/>
      <c r="L226" s="418" t="s">
        <v>995</v>
      </c>
      <c r="M226" s="418">
        <v>20</v>
      </c>
      <c r="N226" s="418" t="s">
        <v>653</v>
      </c>
      <c r="O226" s="419"/>
      <c r="P226" s="419"/>
      <c r="Q226" s="413"/>
      <c r="R226" s="413"/>
      <c r="S226" s="413"/>
      <c r="T226" s="413"/>
      <c r="U226" s="413"/>
      <c r="V226" s="413"/>
      <c r="W226" s="413"/>
      <c r="X226" s="413"/>
      <c r="Y226" s="413"/>
      <c r="Z226" s="413"/>
      <c r="AA226" s="413"/>
    </row>
    <row r="227" ht="33.75" customHeight="1" spans="1:27">
      <c r="A227" s="419"/>
      <c r="B227" s="419"/>
      <c r="C227" s="419"/>
      <c r="D227" s="419"/>
      <c r="E227" s="424" t="s">
        <v>654</v>
      </c>
      <c r="F227" s="424">
        <v>520</v>
      </c>
      <c r="G227" s="424">
        <v>300</v>
      </c>
      <c r="H227" s="424">
        <v>140</v>
      </c>
      <c r="I227" s="424">
        <v>80</v>
      </c>
      <c r="J227" s="424" t="s">
        <v>139</v>
      </c>
      <c r="K227" s="424">
        <v>4</v>
      </c>
      <c r="L227" s="418" t="s">
        <v>984</v>
      </c>
      <c r="M227" s="418">
        <v>400</v>
      </c>
      <c r="N227" s="418" t="s">
        <v>653</v>
      </c>
      <c r="O227" s="419"/>
      <c r="P227" s="419"/>
      <c r="Q227" s="413"/>
      <c r="R227" s="413"/>
      <c r="S227" s="413"/>
      <c r="T227" s="413"/>
      <c r="U227" s="413"/>
      <c r="V227" s="413"/>
      <c r="W227" s="413"/>
      <c r="X227" s="413"/>
      <c r="Y227" s="413"/>
      <c r="Z227" s="413"/>
      <c r="AA227" s="413"/>
    </row>
    <row r="228" ht="33.75" customHeight="1" spans="1:27">
      <c r="A228" s="419"/>
      <c r="B228" s="419"/>
      <c r="C228" s="419"/>
      <c r="D228" s="419"/>
      <c r="E228" s="419"/>
      <c r="F228" s="419"/>
      <c r="G228" s="419"/>
      <c r="H228" s="419"/>
      <c r="I228" s="419"/>
      <c r="J228" s="419"/>
      <c r="K228" s="419"/>
      <c r="L228" s="418" t="s">
        <v>987</v>
      </c>
      <c r="M228" s="418">
        <v>300</v>
      </c>
      <c r="N228" s="418" t="s">
        <v>653</v>
      </c>
      <c r="O228" s="419"/>
      <c r="P228" s="419"/>
      <c r="Q228" s="413"/>
      <c r="R228" s="413"/>
      <c r="S228" s="413"/>
      <c r="T228" s="413"/>
      <c r="U228" s="413"/>
      <c r="V228" s="413"/>
      <c r="W228" s="413"/>
      <c r="X228" s="413"/>
      <c r="Y228" s="413"/>
      <c r="Z228" s="413"/>
      <c r="AA228" s="413"/>
    </row>
    <row r="229" ht="33.75" customHeight="1" spans="1:27">
      <c r="A229" s="419"/>
      <c r="B229" s="419"/>
      <c r="C229" s="419"/>
      <c r="D229" s="419"/>
      <c r="E229" s="419"/>
      <c r="F229" s="419"/>
      <c r="G229" s="419"/>
      <c r="H229" s="419"/>
      <c r="I229" s="419"/>
      <c r="J229" s="419"/>
      <c r="K229" s="419"/>
      <c r="L229" s="418" t="s">
        <v>988</v>
      </c>
      <c r="M229" s="418">
        <v>200</v>
      </c>
      <c r="N229" s="418" t="s">
        <v>653</v>
      </c>
      <c r="O229" s="419"/>
      <c r="P229" s="419"/>
      <c r="Q229" s="413"/>
      <c r="R229" s="413"/>
      <c r="S229" s="413"/>
      <c r="T229" s="413"/>
      <c r="U229" s="413"/>
      <c r="V229" s="413"/>
      <c r="W229" s="413"/>
      <c r="X229" s="413"/>
      <c r="Y229" s="413"/>
      <c r="Z229" s="413"/>
      <c r="AA229" s="413"/>
    </row>
    <row r="230" ht="33.75" customHeight="1" spans="1:27">
      <c r="A230" s="419"/>
      <c r="B230" s="419"/>
      <c r="C230" s="419"/>
      <c r="D230" s="419"/>
      <c r="E230" s="419"/>
      <c r="F230" s="419"/>
      <c r="G230" s="419"/>
      <c r="H230" s="419"/>
      <c r="I230" s="419"/>
      <c r="J230" s="420"/>
      <c r="K230" s="420"/>
      <c r="L230" s="418" t="s">
        <v>989</v>
      </c>
      <c r="M230" s="418">
        <v>200</v>
      </c>
      <c r="N230" s="418" t="s">
        <v>653</v>
      </c>
      <c r="O230" s="419"/>
      <c r="P230" s="419"/>
      <c r="Q230" s="413"/>
      <c r="R230" s="413"/>
      <c r="S230" s="413"/>
      <c r="T230" s="413"/>
      <c r="U230" s="413"/>
      <c r="V230" s="413"/>
      <c r="W230" s="413"/>
      <c r="X230" s="413"/>
      <c r="Y230" s="413"/>
      <c r="Z230" s="413"/>
      <c r="AA230" s="413"/>
    </row>
    <row r="231" ht="33.75" customHeight="1" spans="1:27">
      <c r="A231" s="419"/>
      <c r="B231" s="419"/>
      <c r="C231" s="419"/>
      <c r="D231" s="419"/>
      <c r="E231" s="419"/>
      <c r="F231" s="419"/>
      <c r="G231" s="419"/>
      <c r="H231" s="419"/>
      <c r="I231" s="419"/>
      <c r="J231" s="424" t="s">
        <v>143</v>
      </c>
      <c r="K231" s="424">
        <v>3</v>
      </c>
      <c r="L231" s="418" t="s">
        <v>990</v>
      </c>
      <c r="M231" s="418">
        <v>100</v>
      </c>
      <c r="N231" s="418" t="s">
        <v>653</v>
      </c>
      <c r="O231" s="419"/>
      <c r="P231" s="419"/>
      <c r="Q231" s="413"/>
      <c r="R231" s="413"/>
      <c r="S231" s="413"/>
      <c r="T231" s="413"/>
      <c r="U231" s="413"/>
      <c r="V231" s="413"/>
      <c r="W231" s="413"/>
      <c r="X231" s="413"/>
      <c r="Y231" s="413"/>
      <c r="Z231" s="413"/>
      <c r="AA231" s="413"/>
    </row>
    <row r="232" ht="33.75" customHeight="1" spans="1:27">
      <c r="A232" s="419"/>
      <c r="B232" s="419"/>
      <c r="C232" s="419"/>
      <c r="D232" s="419"/>
      <c r="E232" s="419"/>
      <c r="F232" s="419"/>
      <c r="G232" s="419"/>
      <c r="H232" s="419"/>
      <c r="I232" s="419"/>
      <c r="J232" s="419"/>
      <c r="K232" s="419"/>
      <c r="L232" s="418" t="s">
        <v>991</v>
      </c>
      <c r="M232" s="418">
        <v>100</v>
      </c>
      <c r="N232" s="418" t="s">
        <v>653</v>
      </c>
      <c r="O232" s="419"/>
      <c r="P232" s="419"/>
      <c r="Q232" s="413"/>
      <c r="R232" s="413"/>
      <c r="S232" s="413"/>
      <c r="T232" s="413"/>
      <c r="U232" s="413"/>
      <c r="V232" s="413"/>
      <c r="W232" s="413"/>
      <c r="X232" s="413"/>
      <c r="Y232" s="413"/>
      <c r="Z232" s="413"/>
      <c r="AA232" s="413"/>
    </row>
    <row r="233" ht="33.75" customHeight="1" spans="1:27">
      <c r="A233" s="419"/>
      <c r="B233" s="419"/>
      <c r="C233" s="419"/>
      <c r="D233" s="419"/>
      <c r="E233" s="419"/>
      <c r="F233" s="419"/>
      <c r="G233" s="419"/>
      <c r="H233" s="419"/>
      <c r="I233" s="419"/>
      <c r="J233" s="420"/>
      <c r="K233" s="420"/>
      <c r="L233" s="418" t="s">
        <v>992</v>
      </c>
      <c r="M233" s="418">
        <v>70</v>
      </c>
      <c r="N233" s="418" t="s">
        <v>653</v>
      </c>
      <c r="O233" s="419"/>
      <c r="P233" s="419"/>
      <c r="Q233" s="413"/>
      <c r="R233" s="413"/>
      <c r="S233" s="413"/>
      <c r="T233" s="413"/>
      <c r="U233" s="413"/>
      <c r="V233" s="413"/>
      <c r="W233" s="413"/>
      <c r="X233" s="413"/>
      <c r="Y233" s="413"/>
      <c r="Z233" s="413"/>
      <c r="AA233" s="413"/>
    </row>
    <row r="234" ht="33.75" customHeight="1" spans="1:27">
      <c r="A234" s="419"/>
      <c r="B234" s="419"/>
      <c r="C234" s="419"/>
      <c r="D234" s="419"/>
      <c r="E234" s="419"/>
      <c r="F234" s="419"/>
      <c r="G234" s="419"/>
      <c r="H234" s="419"/>
      <c r="I234" s="419"/>
      <c r="J234" s="424" t="s">
        <v>144</v>
      </c>
      <c r="K234" s="424">
        <v>3</v>
      </c>
      <c r="L234" s="418" t="s">
        <v>993</v>
      </c>
      <c r="M234" s="418">
        <v>50</v>
      </c>
      <c r="N234" s="418" t="s">
        <v>653</v>
      </c>
      <c r="O234" s="419"/>
      <c r="P234" s="419"/>
      <c r="Q234" s="413"/>
      <c r="R234" s="413"/>
      <c r="S234" s="413"/>
      <c r="T234" s="413"/>
      <c r="U234" s="413"/>
      <c r="V234" s="413"/>
      <c r="W234" s="413"/>
      <c r="X234" s="413"/>
      <c r="Y234" s="413"/>
      <c r="Z234" s="413"/>
      <c r="AA234" s="413"/>
    </row>
    <row r="235" ht="33.75" customHeight="1" spans="1:27">
      <c r="A235" s="419"/>
      <c r="B235" s="419"/>
      <c r="C235" s="419"/>
      <c r="D235" s="419"/>
      <c r="E235" s="419"/>
      <c r="F235" s="419"/>
      <c r="G235" s="419"/>
      <c r="H235" s="419"/>
      <c r="I235" s="419"/>
      <c r="J235" s="419"/>
      <c r="K235" s="419"/>
      <c r="L235" s="418" t="s">
        <v>994</v>
      </c>
      <c r="M235" s="418">
        <v>50</v>
      </c>
      <c r="N235" s="418" t="s">
        <v>653</v>
      </c>
      <c r="O235" s="419"/>
      <c r="P235" s="419"/>
      <c r="Q235" s="413"/>
      <c r="R235" s="413"/>
      <c r="S235" s="413"/>
      <c r="T235" s="413"/>
      <c r="U235" s="413"/>
      <c r="V235" s="413"/>
      <c r="W235" s="413"/>
      <c r="X235" s="413"/>
      <c r="Y235" s="413"/>
      <c r="Z235" s="413"/>
      <c r="AA235" s="413"/>
    </row>
    <row r="236" ht="33.75" customHeight="1" spans="1:27">
      <c r="A236" s="419"/>
      <c r="B236" s="419"/>
      <c r="C236" s="419"/>
      <c r="D236" s="419"/>
      <c r="E236" s="420"/>
      <c r="F236" s="420"/>
      <c r="G236" s="420"/>
      <c r="H236" s="420"/>
      <c r="I236" s="420"/>
      <c r="J236" s="420"/>
      <c r="K236" s="420"/>
      <c r="L236" s="418" t="s">
        <v>995</v>
      </c>
      <c r="M236" s="418">
        <v>20</v>
      </c>
      <c r="N236" s="418" t="s">
        <v>653</v>
      </c>
      <c r="O236" s="419"/>
      <c r="P236" s="419"/>
      <c r="Q236" s="413"/>
      <c r="R236" s="413"/>
      <c r="S236" s="413"/>
      <c r="T236" s="413"/>
      <c r="U236" s="413"/>
      <c r="V236" s="413"/>
      <c r="W236" s="413"/>
      <c r="X236" s="413"/>
      <c r="Y236" s="413"/>
      <c r="Z236" s="413"/>
      <c r="AA236" s="413"/>
    </row>
    <row r="237" ht="33.75" customHeight="1" spans="1:27">
      <c r="A237" s="419"/>
      <c r="B237" s="419"/>
      <c r="C237" s="419"/>
      <c r="D237" s="419"/>
      <c r="E237" s="418" t="s">
        <v>658</v>
      </c>
      <c r="F237" s="418">
        <v>440</v>
      </c>
      <c r="G237" s="418">
        <v>220</v>
      </c>
      <c r="H237" s="418">
        <v>130</v>
      </c>
      <c r="I237" s="418">
        <v>90</v>
      </c>
      <c r="J237" s="424" t="s">
        <v>139</v>
      </c>
      <c r="K237" s="424">
        <v>4</v>
      </c>
      <c r="L237" s="418" t="s">
        <v>984</v>
      </c>
      <c r="M237" s="418">
        <v>400</v>
      </c>
      <c r="N237" s="418" t="s">
        <v>653</v>
      </c>
      <c r="O237" s="419"/>
      <c r="P237" s="419"/>
      <c r="Q237" s="413"/>
      <c r="R237" s="413"/>
      <c r="S237" s="413"/>
      <c r="T237" s="413"/>
      <c r="U237" s="413"/>
      <c r="V237" s="413"/>
      <c r="W237" s="413"/>
      <c r="X237" s="413"/>
      <c r="Y237" s="413"/>
      <c r="Z237" s="413"/>
      <c r="AA237" s="413"/>
    </row>
    <row r="238" ht="33.75" customHeight="1" spans="1:27">
      <c r="A238" s="419"/>
      <c r="B238" s="419"/>
      <c r="C238" s="419"/>
      <c r="D238" s="419"/>
      <c r="E238" s="420"/>
      <c r="F238" s="419"/>
      <c r="G238" s="419"/>
      <c r="H238" s="419"/>
      <c r="I238" s="419"/>
      <c r="J238" s="419"/>
      <c r="K238" s="419"/>
      <c r="L238" s="424" t="s">
        <v>987</v>
      </c>
      <c r="M238" s="424">
        <v>300</v>
      </c>
      <c r="N238" s="418" t="s">
        <v>653</v>
      </c>
      <c r="O238" s="419"/>
      <c r="P238" s="419"/>
      <c r="Q238" s="413"/>
      <c r="R238" s="413"/>
      <c r="S238" s="413"/>
      <c r="T238" s="413"/>
      <c r="U238" s="413"/>
      <c r="V238" s="413"/>
      <c r="W238" s="413"/>
      <c r="X238" s="413"/>
      <c r="Y238" s="413"/>
      <c r="Z238" s="413"/>
      <c r="AA238" s="413"/>
    </row>
    <row r="239" ht="33.75" customHeight="1" spans="1:27">
      <c r="A239" s="419"/>
      <c r="B239" s="419"/>
      <c r="C239" s="419"/>
      <c r="D239" s="419"/>
      <c r="E239" s="420"/>
      <c r="F239" s="419"/>
      <c r="G239" s="419"/>
      <c r="H239" s="419"/>
      <c r="I239" s="419"/>
      <c r="J239" s="419"/>
      <c r="K239" s="419"/>
      <c r="L239" s="424" t="s">
        <v>988</v>
      </c>
      <c r="M239" s="424">
        <v>200</v>
      </c>
      <c r="N239" s="418" t="s">
        <v>653</v>
      </c>
      <c r="O239" s="419"/>
      <c r="P239" s="419"/>
      <c r="Q239" s="413"/>
      <c r="R239" s="413"/>
      <c r="S239" s="413"/>
      <c r="T239" s="413"/>
      <c r="U239" s="413"/>
      <c r="V239" s="413"/>
      <c r="W239" s="413"/>
      <c r="X239" s="413"/>
      <c r="Y239" s="413"/>
      <c r="Z239" s="413"/>
      <c r="AA239" s="413"/>
    </row>
    <row r="240" ht="33.75" customHeight="1" spans="1:27">
      <c r="A240" s="419"/>
      <c r="B240" s="419"/>
      <c r="C240" s="419"/>
      <c r="D240" s="419"/>
      <c r="E240" s="420"/>
      <c r="F240" s="419"/>
      <c r="G240" s="419"/>
      <c r="H240" s="419"/>
      <c r="I240" s="419"/>
      <c r="J240" s="420"/>
      <c r="K240" s="420"/>
      <c r="L240" s="424" t="s">
        <v>989</v>
      </c>
      <c r="M240" s="424">
        <v>200</v>
      </c>
      <c r="N240" s="418" t="s">
        <v>653</v>
      </c>
      <c r="O240" s="419"/>
      <c r="P240" s="419"/>
      <c r="Q240" s="413"/>
      <c r="R240" s="413"/>
      <c r="S240" s="413"/>
      <c r="T240" s="413"/>
      <c r="U240" s="413"/>
      <c r="V240" s="413"/>
      <c r="W240" s="413"/>
      <c r="X240" s="413"/>
      <c r="Y240" s="413"/>
      <c r="Z240" s="413"/>
      <c r="AA240" s="413"/>
    </row>
    <row r="241" ht="33.75" customHeight="1" spans="1:27">
      <c r="A241" s="419"/>
      <c r="B241" s="419"/>
      <c r="C241" s="419"/>
      <c r="D241" s="419"/>
      <c r="E241" s="420"/>
      <c r="F241" s="419"/>
      <c r="G241" s="419"/>
      <c r="H241" s="419"/>
      <c r="I241" s="419"/>
      <c r="J241" s="424" t="s">
        <v>143</v>
      </c>
      <c r="K241" s="424">
        <v>3</v>
      </c>
      <c r="L241" s="424" t="s">
        <v>990</v>
      </c>
      <c r="M241" s="424">
        <v>100</v>
      </c>
      <c r="N241" s="418" t="s">
        <v>653</v>
      </c>
      <c r="O241" s="419"/>
      <c r="P241" s="419"/>
      <c r="Q241" s="413"/>
      <c r="R241" s="413"/>
      <c r="S241" s="413"/>
      <c r="T241" s="413"/>
      <c r="U241" s="413"/>
      <c r="V241" s="413"/>
      <c r="W241" s="413"/>
      <c r="X241" s="413"/>
      <c r="Y241" s="413"/>
      <c r="Z241" s="413"/>
      <c r="AA241" s="413"/>
    </row>
    <row r="242" ht="33.75" customHeight="1" spans="1:27">
      <c r="A242" s="419"/>
      <c r="B242" s="419"/>
      <c r="C242" s="419"/>
      <c r="D242" s="419"/>
      <c r="E242" s="420"/>
      <c r="F242" s="419"/>
      <c r="G242" s="419"/>
      <c r="H242" s="419"/>
      <c r="I242" s="419"/>
      <c r="J242" s="419"/>
      <c r="K242" s="419"/>
      <c r="L242" s="424" t="s">
        <v>991</v>
      </c>
      <c r="M242" s="424">
        <v>100</v>
      </c>
      <c r="N242" s="418" t="s">
        <v>653</v>
      </c>
      <c r="O242" s="419"/>
      <c r="P242" s="419"/>
      <c r="Q242" s="413"/>
      <c r="R242" s="413"/>
      <c r="S242" s="413"/>
      <c r="T242" s="413"/>
      <c r="U242" s="413"/>
      <c r="V242" s="413"/>
      <c r="W242" s="413"/>
      <c r="X242" s="413"/>
      <c r="Y242" s="413"/>
      <c r="Z242" s="413"/>
      <c r="AA242" s="413"/>
    </row>
    <row r="243" ht="33.75" customHeight="1" spans="1:27">
      <c r="A243" s="419"/>
      <c r="B243" s="419"/>
      <c r="C243" s="419"/>
      <c r="D243" s="419"/>
      <c r="E243" s="420"/>
      <c r="F243" s="419"/>
      <c r="G243" s="419"/>
      <c r="H243" s="419"/>
      <c r="I243" s="419"/>
      <c r="J243" s="420"/>
      <c r="K243" s="420"/>
      <c r="L243" s="424" t="s">
        <v>992</v>
      </c>
      <c r="M243" s="424">
        <v>70</v>
      </c>
      <c r="N243" s="418" t="s">
        <v>653</v>
      </c>
      <c r="O243" s="419"/>
      <c r="P243" s="419"/>
      <c r="Q243" s="413"/>
      <c r="R243" s="413"/>
      <c r="S243" s="413"/>
      <c r="T243" s="413"/>
      <c r="U243" s="413"/>
      <c r="V243" s="413"/>
      <c r="W243" s="413"/>
      <c r="X243" s="413"/>
      <c r="Y243" s="413"/>
      <c r="Z243" s="413"/>
      <c r="AA243" s="413"/>
    </row>
    <row r="244" ht="33.75" customHeight="1" spans="1:27">
      <c r="A244" s="419"/>
      <c r="B244" s="419"/>
      <c r="C244" s="419"/>
      <c r="D244" s="419"/>
      <c r="E244" s="420"/>
      <c r="F244" s="419"/>
      <c r="G244" s="419"/>
      <c r="H244" s="419"/>
      <c r="I244" s="419"/>
      <c r="J244" s="424" t="s">
        <v>144</v>
      </c>
      <c r="K244" s="424">
        <v>3</v>
      </c>
      <c r="L244" s="424" t="s">
        <v>993</v>
      </c>
      <c r="M244" s="424">
        <v>50</v>
      </c>
      <c r="N244" s="418" t="s">
        <v>653</v>
      </c>
      <c r="O244" s="419"/>
      <c r="P244" s="419"/>
      <c r="Q244" s="413"/>
      <c r="R244" s="413"/>
      <c r="S244" s="413"/>
      <c r="T244" s="413"/>
      <c r="U244" s="413"/>
      <c r="V244" s="413"/>
      <c r="W244" s="413"/>
      <c r="X244" s="413"/>
      <c r="Y244" s="413"/>
      <c r="Z244" s="413"/>
      <c r="AA244" s="413"/>
    </row>
    <row r="245" ht="33.75" customHeight="1" spans="1:27">
      <c r="A245" s="419"/>
      <c r="B245" s="419"/>
      <c r="C245" s="419"/>
      <c r="D245" s="419"/>
      <c r="E245" s="420"/>
      <c r="F245" s="419"/>
      <c r="G245" s="419"/>
      <c r="H245" s="419"/>
      <c r="I245" s="419"/>
      <c r="J245" s="419"/>
      <c r="K245" s="419"/>
      <c r="L245" s="424" t="s">
        <v>994</v>
      </c>
      <c r="M245" s="424">
        <v>50</v>
      </c>
      <c r="N245" s="418" t="s">
        <v>653</v>
      </c>
      <c r="O245" s="419"/>
      <c r="P245" s="419"/>
      <c r="Q245" s="413"/>
      <c r="R245" s="413"/>
      <c r="S245" s="413"/>
      <c r="T245" s="413"/>
      <c r="U245" s="413"/>
      <c r="V245" s="413"/>
      <c r="W245" s="413"/>
      <c r="X245" s="413"/>
      <c r="Y245" s="413"/>
      <c r="Z245" s="413"/>
      <c r="AA245" s="413"/>
    </row>
    <row r="246" ht="33.75" customHeight="1" spans="1:27">
      <c r="A246" s="420"/>
      <c r="B246" s="420"/>
      <c r="C246" s="420"/>
      <c r="D246" s="420"/>
      <c r="E246" s="420"/>
      <c r="F246" s="419"/>
      <c r="G246" s="419"/>
      <c r="H246" s="419"/>
      <c r="I246" s="419"/>
      <c r="J246" s="420"/>
      <c r="K246" s="420"/>
      <c r="L246" s="424" t="s">
        <v>995</v>
      </c>
      <c r="M246" s="424">
        <v>20</v>
      </c>
      <c r="N246" s="418" t="s">
        <v>653</v>
      </c>
      <c r="O246" s="420"/>
      <c r="P246" s="420"/>
      <c r="Q246" s="413"/>
      <c r="R246" s="413"/>
      <c r="S246" s="413"/>
      <c r="T246" s="413"/>
      <c r="U246" s="413"/>
      <c r="V246" s="413"/>
      <c r="W246" s="413"/>
      <c r="X246" s="413"/>
      <c r="Y246" s="413"/>
      <c r="Z246" s="413"/>
      <c r="AA246" s="413"/>
    </row>
    <row r="247" ht="33.75" customHeight="1" spans="1:27">
      <c r="A247" s="418">
        <v>27</v>
      </c>
      <c r="B247" s="418" t="s">
        <v>996</v>
      </c>
      <c r="C247" s="418" t="s">
        <v>997</v>
      </c>
      <c r="D247" s="418" t="s">
        <v>645</v>
      </c>
      <c r="E247" s="427" t="s">
        <v>646</v>
      </c>
      <c r="F247" s="418">
        <v>650</v>
      </c>
      <c r="G247" s="418">
        <v>400</v>
      </c>
      <c r="H247" s="418">
        <v>150</v>
      </c>
      <c r="I247" s="418">
        <v>100</v>
      </c>
      <c r="J247" s="428" t="s">
        <v>775</v>
      </c>
      <c r="K247" s="427">
        <v>3</v>
      </c>
      <c r="L247" s="418" t="s">
        <v>998</v>
      </c>
      <c r="M247" s="418" t="s">
        <v>999</v>
      </c>
      <c r="N247" s="418" t="s">
        <v>1000</v>
      </c>
      <c r="O247" s="429" t="s">
        <v>1001</v>
      </c>
      <c r="P247" s="418" t="s">
        <v>1002</v>
      </c>
      <c r="Q247" s="413"/>
      <c r="R247" s="413"/>
      <c r="S247" s="413"/>
      <c r="T247" s="413"/>
      <c r="U247" s="413"/>
      <c r="V247" s="413"/>
      <c r="W247" s="413"/>
      <c r="X247" s="413"/>
      <c r="Y247" s="413"/>
      <c r="Z247" s="413"/>
      <c r="AA247" s="413"/>
    </row>
    <row r="248" ht="33.75" customHeight="1" spans="1:27">
      <c r="A248" s="419"/>
      <c r="B248" s="419"/>
      <c r="C248" s="419"/>
      <c r="D248" s="419"/>
      <c r="E248" s="430"/>
      <c r="F248" s="418"/>
      <c r="G248" s="418"/>
      <c r="H248" s="418"/>
      <c r="I248" s="418"/>
      <c r="J248" s="431"/>
      <c r="K248" s="430"/>
      <c r="L248" s="418" t="s">
        <v>1003</v>
      </c>
      <c r="M248" s="418" t="s">
        <v>1004</v>
      </c>
      <c r="N248" s="418" t="s">
        <v>1000</v>
      </c>
      <c r="O248" s="431"/>
      <c r="P248" s="419"/>
      <c r="Q248" s="413"/>
      <c r="R248" s="413"/>
      <c r="S248" s="413"/>
      <c r="T248" s="413"/>
      <c r="U248" s="413"/>
      <c r="V248" s="413"/>
      <c r="W248" s="413"/>
      <c r="X248" s="413"/>
      <c r="Y248" s="413"/>
      <c r="Z248" s="413"/>
      <c r="AA248" s="413"/>
    </row>
    <row r="249" ht="33.75" customHeight="1" spans="1:27">
      <c r="A249" s="419"/>
      <c r="B249" s="419"/>
      <c r="C249" s="419"/>
      <c r="D249" s="419"/>
      <c r="E249" s="430"/>
      <c r="F249" s="418"/>
      <c r="G249" s="418"/>
      <c r="H249" s="418"/>
      <c r="I249" s="418"/>
      <c r="J249" s="444"/>
      <c r="K249" s="432"/>
      <c r="L249" s="418" t="s">
        <v>1005</v>
      </c>
      <c r="M249" s="418" t="s">
        <v>1006</v>
      </c>
      <c r="N249" s="418" t="s">
        <v>1000</v>
      </c>
      <c r="O249" s="431"/>
      <c r="P249" s="419"/>
      <c r="Q249" s="413"/>
      <c r="R249" s="413"/>
      <c r="S249" s="413"/>
      <c r="T249" s="413"/>
      <c r="U249" s="413"/>
      <c r="V249" s="413"/>
      <c r="W249" s="413"/>
      <c r="X249" s="413"/>
      <c r="Y249" s="413"/>
      <c r="Z249" s="413"/>
      <c r="AA249" s="413"/>
    </row>
    <row r="250" ht="33.75" customHeight="1" spans="1:27">
      <c r="A250" s="419"/>
      <c r="B250" s="419"/>
      <c r="C250" s="419"/>
      <c r="D250" s="419"/>
      <c r="E250" s="430"/>
      <c r="F250" s="418"/>
      <c r="G250" s="418"/>
      <c r="H250" s="418"/>
      <c r="I250" s="418"/>
      <c r="J250" s="428" t="s">
        <v>143</v>
      </c>
      <c r="K250" s="427">
        <v>3</v>
      </c>
      <c r="L250" s="418" t="s">
        <v>1007</v>
      </c>
      <c r="M250" s="418" t="s">
        <v>1008</v>
      </c>
      <c r="N250" s="418" t="s">
        <v>1000</v>
      </c>
      <c r="O250" s="431"/>
      <c r="P250" s="419"/>
      <c r="Q250" s="413"/>
      <c r="R250" s="413"/>
      <c r="S250" s="413"/>
      <c r="T250" s="413"/>
      <c r="U250" s="413"/>
      <c r="V250" s="413"/>
      <c r="W250" s="413"/>
      <c r="X250" s="413"/>
      <c r="Y250" s="413"/>
      <c r="Z250" s="413"/>
      <c r="AA250" s="413"/>
    </row>
    <row r="251" ht="33.75" customHeight="1" spans="1:27">
      <c r="A251" s="419"/>
      <c r="B251" s="419"/>
      <c r="C251" s="419"/>
      <c r="D251" s="419"/>
      <c r="E251" s="430"/>
      <c r="F251" s="418"/>
      <c r="G251" s="418"/>
      <c r="H251" s="418"/>
      <c r="I251" s="418"/>
      <c r="J251" s="431"/>
      <c r="K251" s="430"/>
      <c r="L251" s="418" t="s">
        <v>1009</v>
      </c>
      <c r="M251" s="418" t="s">
        <v>1010</v>
      </c>
      <c r="N251" s="418" t="s">
        <v>1000</v>
      </c>
      <c r="O251" s="431"/>
      <c r="P251" s="419"/>
      <c r="Q251" s="413"/>
      <c r="R251" s="413"/>
      <c r="S251" s="413"/>
      <c r="T251" s="413"/>
      <c r="U251" s="413"/>
      <c r="V251" s="413"/>
      <c r="W251" s="413"/>
      <c r="X251" s="413"/>
      <c r="Y251" s="413"/>
      <c r="Z251" s="413"/>
      <c r="AA251" s="413"/>
    </row>
    <row r="252" ht="33.75" customHeight="1" spans="1:27">
      <c r="A252" s="419"/>
      <c r="B252" s="419"/>
      <c r="C252" s="419"/>
      <c r="D252" s="419"/>
      <c r="E252" s="430"/>
      <c r="F252" s="418"/>
      <c r="G252" s="418"/>
      <c r="H252" s="418"/>
      <c r="I252" s="418"/>
      <c r="J252" s="444"/>
      <c r="K252" s="432"/>
      <c r="L252" s="418" t="s">
        <v>1011</v>
      </c>
      <c r="M252" s="418" t="s">
        <v>1012</v>
      </c>
      <c r="N252" s="418" t="s">
        <v>1000</v>
      </c>
      <c r="O252" s="431"/>
      <c r="P252" s="419"/>
      <c r="Q252" s="413"/>
      <c r="R252" s="413"/>
      <c r="S252" s="413"/>
      <c r="T252" s="413"/>
      <c r="U252" s="413"/>
      <c r="V252" s="413"/>
      <c r="W252" s="413"/>
      <c r="X252" s="413"/>
      <c r="Y252" s="413"/>
      <c r="Z252" s="413"/>
      <c r="AA252" s="413"/>
    </row>
    <row r="253" ht="33.75" customHeight="1" spans="1:27">
      <c r="A253" s="419"/>
      <c r="B253" s="419"/>
      <c r="C253" s="419"/>
      <c r="D253" s="419"/>
      <c r="E253" s="430"/>
      <c r="F253" s="418"/>
      <c r="G253" s="418"/>
      <c r="H253" s="418"/>
      <c r="I253" s="418"/>
      <c r="J253" s="428" t="s">
        <v>144</v>
      </c>
      <c r="K253" s="427">
        <v>5</v>
      </c>
      <c r="L253" s="418" t="s">
        <v>1013</v>
      </c>
      <c r="M253" s="418" t="s">
        <v>1014</v>
      </c>
      <c r="N253" s="418" t="s">
        <v>1000</v>
      </c>
      <c r="O253" s="431"/>
      <c r="P253" s="419"/>
      <c r="Q253" s="413"/>
      <c r="R253" s="413"/>
      <c r="S253" s="413"/>
      <c r="T253" s="413"/>
      <c r="U253" s="413"/>
      <c r="V253" s="413"/>
      <c r="W253" s="413"/>
      <c r="X253" s="413"/>
      <c r="Y253" s="413"/>
      <c r="Z253" s="413"/>
      <c r="AA253" s="413"/>
    </row>
    <row r="254" ht="33.75" customHeight="1" spans="1:27">
      <c r="A254" s="419"/>
      <c r="B254" s="419"/>
      <c r="C254" s="419"/>
      <c r="D254" s="419"/>
      <c r="E254" s="430"/>
      <c r="F254" s="418"/>
      <c r="G254" s="418"/>
      <c r="H254" s="418"/>
      <c r="I254" s="418"/>
      <c r="J254" s="431"/>
      <c r="K254" s="430"/>
      <c r="L254" s="418" t="s">
        <v>1015</v>
      </c>
      <c r="M254" s="418" t="s">
        <v>1016</v>
      </c>
      <c r="N254" s="418" t="s">
        <v>1000</v>
      </c>
      <c r="O254" s="431"/>
      <c r="P254" s="419"/>
      <c r="Q254" s="413"/>
      <c r="R254" s="413"/>
      <c r="S254" s="413"/>
      <c r="T254" s="413"/>
      <c r="U254" s="413"/>
      <c r="V254" s="413"/>
      <c r="W254" s="413"/>
      <c r="X254" s="413"/>
      <c r="Y254" s="413"/>
      <c r="Z254" s="413"/>
      <c r="AA254" s="413"/>
    </row>
    <row r="255" ht="33.75" customHeight="1" spans="1:27">
      <c r="A255" s="419"/>
      <c r="B255" s="419"/>
      <c r="C255" s="419"/>
      <c r="D255" s="419"/>
      <c r="E255" s="430"/>
      <c r="F255" s="418"/>
      <c r="G255" s="418"/>
      <c r="H255" s="418"/>
      <c r="I255" s="418"/>
      <c r="J255" s="431"/>
      <c r="K255" s="430"/>
      <c r="L255" s="418" t="s">
        <v>1017</v>
      </c>
      <c r="M255" s="418" t="s">
        <v>1018</v>
      </c>
      <c r="N255" s="418" t="s">
        <v>1000</v>
      </c>
      <c r="O255" s="431"/>
      <c r="P255" s="419"/>
      <c r="Q255" s="413"/>
      <c r="R255" s="413"/>
      <c r="S255" s="413"/>
      <c r="T255" s="413"/>
      <c r="U255" s="413"/>
      <c r="V255" s="413"/>
      <c r="W255" s="413"/>
      <c r="X255" s="413"/>
      <c r="Y255" s="413"/>
      <c r="Z255" s="413"/>
      <c r="AA255" s="413"/>
    </row>
    <row r="256" ht="33.75" customHeight="1" spans="1:27">
      <c r="A256" s="419"/>
      <c r="B256" s="419"/>
      <c r="C256" s="419"/>
      <c r="D256" s="419"/>
      <c r="E256" s="430"/>
      <c r="F256" s="418"/>
      <c r="G256" s="418"/>
      <c r="H256" s="418"/>
      <c r="I256" s="418"/>
      <c r="J256" s="431"/>
      <c r="K256" s="430"/>
      <c r="L256" s="418" t="s">
        <v>1019</v>
      </c>
      <c r="M256" s="418" t="s">
        <v>1020</v>
      </c>
      <c r="N256" s="418" t="s">
        <v>1000</v>
      </c>
      <c r="O256" s="431"/>
      <c r="P256" s="419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  <c r="AA256" s="413"/>
    </row>
    <row r="257" ht="33.75" customHeight="1" spans="1:27">
      <c r="A257" s="419"/>
      <c r="B257" s="419"/>
      <c r="C257" s="419"/>
      <c r="D257" s="419"/>
      <c r="E257" s="432"/>
      <c r="F257" s="418"/>
      <c r="G257" s="418"/>
      <c r="H257" s="418"/>
      <c r="I257" s="418"/>
      <c r="J257" s="444"/>
      <c r="K257" s="432"/>
      <c r="L257" s="418" t="s">
        <v>1021</v>
      </c>
      <c r="M257" s="418" t="s">
        <v>1022</v>
      </c>
      <c r="N257" s="418" t="s">
        <v>1000</v>
      </c>
      <c r="O257" s="431"/>
      <c r="P257" s="419"/>
      <c r="Q257" s="413"/>
      <c r="R257" s="413"/>
      <c r="S257" s="413"/>
      <c r="T257" s="413"/>
      <c r="U257" s="413"/>
      <c r="V257" s="413"/>
      <c r="W257" s="413"/>
      <c r="X257" s="413"/>
      <c r="Y257" s="413"/>
      <c r="Z257" s="413"/>
      <c r="AA257" s="413"/>
    </row>
    <row r="258" ht="33.75" customHeight="1" spans="1:27">
      <c r="A258" s="419"/>
      <c r="B258" s="419"/>
      <c r="C258" s="419"/>
      <c r="D258" s="419"/>
      <c r="E258" s="433" t="s">
        <v>654</v>
      </c>
      <c r="F258" s="420">
        <v>550</v>
      </c>
      <c r="G258" s="420">
        <v>300</v>
      </c>
      <c r="H258" s="420">
        <v>150</v>
      </c>
      <c r="I258" s="420">
        <v>100</v>
      </c>
      <c r="J258" s="424" t="s">
        <v>775</v>
      </c>
      <c r="K258" s="427">
        <v>3</v>
      </c>
      <c r="L258" s="418" t="s">
        <v>998</v>
      </c>
      <c r="M258" s="418" t="s">
        <v>999</v>
      </c>
      <c r="N258" s="418" t="s">
        <v>1000</v>
      </c>
      <c r="O258" s="431"/>
      <c r="P258" s="419"/>
      <c r="Q258" s="413"/>
      <c r="R258" s="413"/>
      <c r="S258" s="413"/>
      <c r="T258" s="413"/>
      <c r="U258" s="413"/>
      <c r="V258" s="413"/>
      <c r="W258" s="413"/>
      <c r="X258" s="413"/>
      <c r="Y258" s="413"/>
      <c r="Z258" s="413"/>
      <c r="AA258" s="413"/>
    </row>
    <row r="259" ht="33.75" customHeight="1" spans="1:27">
      <c r="A259" s="419"/>
      <c r="B259" s="419"/>
      <c r="C259" s="419"/>
      <c r="D259" s="419"/>
      <c r="E259" s="430"/>
      <c r="F259" s="418"/>
      <c r="G259" s="418"/>
      <c r="H259" s="418"/>
      <c r="I259" s="418"/>
      <c r="J259" s="419"/>
      <c r="K259" s="430"/>
      <c r="L259" s="418" t="s">
        <v>1003</v>
      </c>
      <c r="M259" s="418" t="s">
        <v>1004</v>
      </c>
      <c r="N259" s="418" t="s">
        <v>1000</v>
      </c>
      <c r="O259" s="431"/>
      <c r="P259" s="419"/>
      <c r="Q259" s="413"/>
      <c r="R259" s="413"/>
      <c r="S259" s="413"/>
      <c r="T259" s="413"/>
      <c r="U259" s="413"/>
      <c r="V259" s="413"/>
      <c r="W259" s="413"/>
      <c r="X259" s="413"/>
      <c r="Y259" s="413"/>
      <c r="Z259" s="413"/>
      <c r="AA259" s="413"/>
    </row>
    <row r="260" ht="33.75" customHeight="1" spans="1:27">
      <c r="A260" s="419"/>
      <c r="B260" s="419"/>
      <c r="C260" s="419"/>
      <c r="D260" s="419"/>
      <c r="E260" s="430"/>
      <c r="F260" s="418"/>
      <c r="G260" s="418"/>
      <c r="H260" s="418"/>
      <c r="I260" s="418"/>
      <c r="J260" s="420"/>
      <c r="K260" s="432"/>
      <c r="L260" s="418" t="s">
        <v>1005</v>
      </c>
      <c r="M260" s="418" t="s">
        <v>1006</v>
      </c>
      <c r="N260" s="418" t="s">
        <v>1000</v>
      </c>
      <c r="O260" s="431"/>
      <c r="P260" s="419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  <c r="AA260" s="413"/>
    </row>
    <row r="261" ht="33.75" customHeight="1" spans="1:27">
      <c r="A261" s="419"/>
      <c r="B261" s="419"/>
      <c r="C261" s="419"/>
      <c r="D261" s="419"/>
      <c r="E261" s="430"/>
      <c r="F261" s="418"/>
      <c r="G261" s="418"/>
      <c r="H261" s="418"/>
      <c r="I261" s="418"/>
      <c r="J261" s="424" t="s">
        <v>143</v>
      </c>
      <c r="K261" s="427">
        <v>3</v>
      </c>
      <c r="L261" s="418" t="s">
        <v>1007</v>
      </c>
      <c r="M261" s="418" t="s">
        <v>1008</v>
      </c>
      <c r="N261" s="418" t="s">
        <v>1000</v>
      </c>
      <c r="O261" s="431"/>
      <c r="P261" s="419"/>
      <c r="Q261" s="413"/>
      <c r="R261" s="413"/>
      <c r="S261" s="413"/>
      <c r="T261" s="413"/>
      <c r="U261" s="413"/>
      <c r="V261" s="413"/>
      <c r="W261" s="413"/>
      <c r="X261" s="413"/>
      <c r="Y261" s="413"/>
      <c r="Z261" s="413"/>
      <c r="AA261" s="413"/>
    </row>
    <row r="262" ht="33.75" customHeight="1" spans="1:27">
      <c r="A262" s="419"/>
      <c r="B262" s="419"/>
      <c r="C262" s="419"/>
      <c r="D262" s="419"/>
      <c r="E262" s="430"/>
      <c r="F262" s="418"/>
      <c r="G262" s="418"/>
      <c r="H262" s="418"/>
      <c r="I262" s="418"/>
      <c r="J262" s="419"/>
      <c r="K262" s="430"/>
      <c r="L262" s="418" t="s">
        <v>1009</v>
      </c>
      <c r="M262" s="418" t="s">
        <v>1010</v>
      </c>
      <c r="N262" s="418" t="s">
        <v>1000</v>
      </c>
      <c r="O262" s="431"/>
      <c r="P262" s="419"/>
      <c r="Q262" s="413"/>
      <c r="R262" s="413"/>
      <c r="S262" s="413"/>
      <c r="T262" s="413"/>
      <c r="U262" s="413"/>
      <c r="V262" s="413"/>
      <c r="W262" s="413"/>
      <c r="X262" s="413"/>
      <c r="Y262" s="413"/>
      <c r="Z262" s="413"/>
      <c r="AA262" s="413"/>
    </row>
    <row r="263" ht="33.75" customHeight="1" spans="1:27">
      <c r="A263" s="419"/>
      <c r="B263" s="419"/>
      <c r="C263" s="419"/>
      <c r="D263" s="419"/>
      <c r="E263" s="430"/>
      <c r="F263" s="418"/>
      <c r="G263" s="418"/>
      <c r="H263" s="418"/>
      <c r="I263" s="418"/>
      <c r="J263" s="420"/>
      <c r="K263" s="432"/>
      <c r="L263" s="418" t="s">
        <v>1011</v>
      </c>
      <c r="M263" s="418" t="s">
        <v>1012</v>
      </c>
      <c r="N263" s="418" t="s">
        <v>1000</v>
      </c>
      <c r="O263" s="431"/>
      <c r="P263" s="419"/>
      <c r="Q263" s="413"/>
      <c r="R263" s="413"/>
      <c r="S263" s="413"/>
      <c r="T263" s="413"/>
      <c r="U263" s="413"/>
      <c r="V263" s="413"/>
      <c r="W263" s="413"/>
      <c r="X263" s="413"/>
      <c r="Y263" s="413"/>
      <c r="Z263" s="413"/>
      <c r="AA263" s="413"/>
    </row>
    <row r="264" ht="33.75" customHeight="1" spans="1:27">
      <c r="A264" s="419"/>
      <c r="B264" s="419"/>
      <c r="C264" s="419"/>
      <c r="D264" s="419"/>
      <c r="E264" s="430"/>
      <c r="F264" s="418"/>
      <c r="G264" s="418"/>
      <c r="H264" s="418"/>
      <c r="I264" s="418"/>
      <c r="J264" s="424" t="s">
        <v>144</v>
      </c>
      <c r="K264" s="427">
        <v>5</v>
      </c>
      <c r="L264" s="418" t="s">
        <v>1013</v>
      </c>
      <c r="M264" s="418" t="s">
        <v>1014</v>
      </c>
      <c r="N264" s="418" t="s">
        <v>1000</v>
      </c>
      <c r="O264" s="431"/>
      <c r="P264" s="419"/>
      <c r="Q264" s="413"/>
      <c r="R264" s="413"/>
      <c r="S264" s="413"/>
      <c r="T264" s="413"/>
      <c r="U264" s="413"/>
      <c r="V264" s="413"/>
      <c r="W264" s="413"/>
      <c r="X264" s="413"/>
      <c r="Y264" s="413"/>
      <c r="Z264" s="413"/>
      <c r="AA264" s="413"/>
    </row>
    <row r="265" ht="33.75" customHeight="1" spans="1:27">
      <c r="A265" s="419"/>
      <c r="B265" s="419"/>
      <c r="C265" s="419"/>
      <c r="D265" s="419"/>
      <c r="E265" s="430"/>
      <c r="F265" s="418"/>
      <c r="G265" s="418"/>
      <c r="H265" s="418"/>
      <c r="I265" s="418"/>
      <c r="J265" s="419"/>
      <c r="K265" s="430"/>
      <c r="L265" s="418" t="s">
        <v>1015</v>
      </c>
      <c r="M265" s="418" t="s">
        <v>1016</v>
      </c>
      <c r="N265" s="418" t="s">
        <v>1000</v>
      </c>
      <c r="O265" s="431"/>
      <c r="P265" s="419"/>
      <c r="Q265" s="413"/>
      <c r="R265" s="413"/>
      <c r="S265" s="413"/>
      <c r="T265" s="413"/>
      <c r="U265" s="413"/>
      <c r="V265" s="413"/>
      <c r="W265" s="413"/>
      <c r="X265" s="413"/>
      <c r="Y265" s="413"/>
      <c r="Z265" s="413"/>
      <c r="AA265" s="413"/>
    </row>
    <row r="266" ht="33.75" customHeight="1" spans="1:27">
      <c r="A266" s="419"/>
      <c r="B266" s="419"/>
      <c r="C266" s="419"/>
      <c r="D266" s="419"/>
      <c r="E266" s="430"/>
      <c r="F266" s="418"/>
      <c r="G266" s="418"/>
      <c r="H266" s="418"/>
      <c r="I266" s="418"/>
      <c r="J266" s="419"/>
      <c r="K266" s="430"/>
      <c r="L266" s="418" t="s">
        <v>1017</v>
      </c>
      <c r="M266" s="418" t="s">
        <v>1018</v>
      </c>
      <c r="N266" s="418" t="s">
        <v>1000</v>
      </c>
      <c r="O266" s="431"/>
      <c r="P266" s="419"/>
      <c r="Q266" s="413"/>
      <c r="R266" s="413"/>
      <c r="S266" s="413"/>
      <c r="T266" s="413"/>
      <c r="U266" s="413"/>
      <c r="V266" s="413"/>
      <c r="W266" s="413"/>
      <c r="X266" s="413"/>
      <c r="Y266" s="413"/>
      <c r="Z266" s="413"/>
      <c r="AA266" s="413"/>
    </row>
    <row r="267" ht="33.75" customHeight="1" spans="1:27">
      <c r="A267" s="419"/>
      <c r="B267" s="419"/>
      <c r="C267" s="419"/>
      <c r="D267" s="419"/>
      <c r="E267" s="430"/>
      <c r="F267" s="418"/>
      <c r="G267" s="418"/>
      <c r="H267" s="418"/>
      <c r="I267" s="418"/>
      <c r="J267" s="419"/>
      <c r="K267" s="430"/>
      <c r="L267" s="418" t="s">
        <v>1019</v>
      </c>
      <c r="M267" s="418" t="s">
        <v>1020</v>
      </c>
      <c r="N267" s="418" t="s">
        <v>1000</v>
      </c>
      <c r="O267" s="431"/>
      <c r="P267" s="419"/>
      <c r="Q267" s="413"/>
      <c r="R267" s="413"/>
      <c r="S267" s="413"/>
      <c r="T267" s="413"/>
      <c r="U267" s="413"/>
      <c r="V267" s="413"/>
      <c r="W267" s="413"/>
      <c r="X267" s="413"/>
      <c r="Y267" s="413"/>
      <c r="Z267" s="413"/>
      <c r="AA267" s="413"/>
    </row>
    <row r="268" ht="33.75" customHeight="1" spans="1:27">
      <c r="A268" s="419"/>
      <c r="B268" s="419"/>
      <c r="C268" s="419"/>
      <c r="D268" s="419"/>
      <c r="E268" s="430"/>
      <c r="F268" s="418"/>
      <c r="G268" s="418"/>
      <c r="H268" s="418"/>
      <c r="I268" s="418"/>
      <c r="J268" s="420"/>
      <c r="K268" s="432"/>
      <c r="L268" s="418" t="s">
        <v>1021</v>
      </c>
      <c r="M268" s="418" t="s">
        <v>1022</v>
      </c>
      <c r="N268" s="418" t="s">
        <v>1000</v>
      </c>
      <c r="O268" s="431"/>
      <c r="P268" s="419"/>
      <c r="Q268" s="413"/>
      <c r="R268" s="413"/>
      <c r="S268" s="413"/>
      <c r="T268" s="413"/>
      <c r="U268" s="413"/>
      <c r="V268" s="413"/>
      <c r="W268" s="413"/>
      <c r="X268" s="413"/>
      <c r="Y268" s="413"/>
      <c r="Z268" s="413"/>
      <c r="AA268" s="413"/>
    </row>
    <row r="269" ht="33.75" customHeight="1" spans="1:27">
      <c r="A269" s="419"/>
      <c r="B269" s="419"/>
      <c r="C269" s="419"/>
      <c r="D269" s="419"/>
      <c r="E269" s="433" t="s">
        <v>658</v>
      </c>
      <c r="F269" s="418">
        <v>450</v>
      </c>
      <c r="G269" s="418">
        <v>220</v>
      </c>
      <c r="H269" s="418">
        <v>130</v>
      </c>
      <c r="I269" s="418">
        <v>100</v>
      </c>
      <c r="J269" s="424" t="s">
        <v>775</v>
      </c>
      <c r="K269" s="427">
        <v>3</v>
      </c>
      <c r="L269" s="418" t="s">
        <v>998</v>
      </c>
      <c r="M269" s="418" t="s">
        <v>999</v>
      </c>
      <c r="N269" s="418" t="s">
        <v>1000</v>
      </c>
      <c r="O269" s="431"/>
      <c r="P269" s="419"/>
      <c r="Q269" s="413"/>
      <c r="R269" s="413"/>
      <c r="S269" s="413"/>
      <c r="T269" s="413"/>
      <c r="U269" s="413"/>
      <c r="V269" s="413"/>
      <c r="W269" s="413"/>
      <c r="X269" s="413"/>
      <c r="Y269" s="413"/>
      <c r="Z269" s="413"/>
      <c r="AA269" s="413"/>
    </row>
    <row r="270" ht="33.75" customHeight="1" spans="1:27">
      <c r="A270" s="419"/>
      <c r="B270" s="419"/>
      <c r="C270" s="419"/>
      <c r="D270" s="419"/>
      <c r="E270" s="432"/>
      <c r="F270" s="418"/>
      <c r="G270" s="418"/>
      <c r="H270" s="418"/>
      <c r="I270" s="418"/>
      <c r="J270" s="419"/>
      <c r="K270" s="430"/>
      <c r="L270" s="418" t="s">
        <v>1003</v>
      </c>
      <c r="M270" s="418" t="s">
        <v>1004</v>
      </c>
      <c r="N270" s="418" t="s">
        <v>1000</v>
      </c>
      <c r="O270" s="431"/>
      <c r="P270" s="419"/>
      <c r="Q270" s="413"/>
      <c r="R270" s="413"/>
      <c r="S270" s="413"/>
      <c r="T270" s="413"/>
      <c r="U270" s="413"/>
      <c r="V270" s="413"/>
      <c r="W270" s="413"/>
      <c r="X270" s="413"/>
      <c r="Y270" s="413"/>
      <c r="Z270" s="413"/>
      <c r="AA270" s="413"/>
    </row>
    <row r="271" ht="33.75" customHeight="1" spans="1:27">
      <c r="A271" s="419"/>
      <c r="B271" s="419"/>
      <c r="C271" s="419"/>
      <c r="D271" s="419"/>
      <c r="E271" s="432"/>
      <c r="F271" s="418"/>
      <c r="G271" s="418"/>
      <c r="H271" s="418"/>
      <c r="I271" s="418"/>
      <c r="J271" s="420"/>
      <c r="K271" s="432"/>
      <c r="L271" s="418" t="s">
        <v>1005</v>
      </c>
      <c r="M271" s="418" t="s">
        <v>1006</v>
      </c>
      <c r="N271" s="418" t="s">
        <v>1000</v>
      </c>
      <c r="O271" s="431"/>
      <c r="P271" s="419"/>
      <c r="Q271" s="413"/>
      <c r="R271" s="413"/>
      <c r="S271" s="413"/>
      <c r="T271" s="413"/>
      <c r="U271" s="413"/>
      <c r="V271" s="413"/>
      <c r="W271" s="413"/>
      <c r="X271" s="413"/>
      <c r="Y271" s="413"/>
      <c r="Z271" s="413"/>
      <c r="AA271" s="413"/>
    </row>
    <row r="272" ht="33.75" customHeight="1" spans="1:27">
      <c r="A272" s="419"/>
      <c r="B272" s="419"/>
      <c r="C272" s="419"/>
      <c r="D272" s="419"/>
      <c r="E272" s="432"/>
      <c r="F272" s="418"/>
      <c r="G272" s="418"/>
      <c r="H272" s="418"/>
      <c r="I272" s="418"/>
      <c r="J272" s="424" t="s">
        <v>143</v>
      </c>
      <c r="K272" s="427">
        <v>3</v>
      </c>
      <c r="L272" s="418" t="s">
        <v>1007</v>
      </c>
      <c r="M272" s="418" t="s">
        <v>1008</v>
      </c>
      <c r="N272" s="418" t="s">
        <v>1000</v>
      </c>
      <c r="O272" s="431"/>
      <c r="P272" s="419"/>
      <c r="Q272" s="413"/>
      <c r="R272" s="413"/>
      <c r="S272" s="413"/>
      <c r="T272" s="413"/>
      <c r="U272" s="413"/>
      <c r="V272" s="413"/>
      <c r="W272" s="413"/>
      <c r="X272" s="413"/>
      <c r="Y272" s="413"/>
      <c r="Z272" s="413"/>
      <c r="AA272" s="413"/>
    </row>
    <row r="273" ht="33.75" customHeight="1" spans="1:27">
      <c r="A273" s="419"/>
      <c r="B273" s="419"/>
      <c r="C273" s="419"/>
      <c r="D273" s="419"/>
      <c r="E273" s="432"/>
      <c r="F273" s="418"/>
      <c r="G273" s="418"/>
      <c r="H273" s="418"/>
      <c r="I273" s="418"/>
      <c r="J273" s="419"/>
      <c r="K273" s="430"/>
      <c r="L273" s="418" t="s">
        <v>1009</v>
      </c>
      <c r="M273" s="418" t="s">
        <v>1010</v>
      </c>
      <c r="N273" s="418" t="s">
        <v>1000</v>
      </c>
      <c r="O273" s="431"/>
      <c r="P273" s="419"/>
      <c r="Q273" s="413"/>
      <c r="R273" s="413"/>
      <c r="S273" s="413"/>
      <c r="T273" s="413"/>
      <c r="U273" s="413"/>
      <c r="V273" s="413"/>
      <c r="W273" s="413"/>
      <c r="X273" s="413"/>
      <c r="Y273" s="413"/>
      <c r="Z273" s="413"/>
      <c r="AA273" s="413"/>
    </row>
    <row r="274" ht="33.75" customHeight="1" spans="1:27">
      <c r="A274" s="419"/>
      <c r="B274" s="419"/>
      <c r="C274" s="419"/>
      <c r="D274" s="419"/>
      <c r="E274" s="432"/>
      <c r="F274" s="418"/>
      <c r="G274" s="418"/>
      <c r="H274" s="418"/>
      <c r="I274" s="418"/>
      <c r="J274" s="420"/>
      <c r="K274" s="432"/>
      <c r="L274" s="418" t="s">
        <v>1011</v>
      </c>
      <c r="M274" s="418" t="s">
        <v>1012</v>
      </c>
      <c r="N274" s="418" t="s">
        <v>1000</v>
      </c>
      <c r="O274" s="431"/>
      <c r="P274" s="419"/>
      <c r="Q274" s="413"/>
      <c r="R274" s="413"/>
      <c r="S274" s="413"/>
      <c r="T274" s="413"/>
      <c r="U274" s="413"/>
      <c r="V274" s="413"/>
      <c r="W274" s="413"/>
      <c r="X274" s="413"/>
      <c r="Y274" s="413"/>
      <c r="Z274" s="413"/>
      <c r="AA274" s="413"/>
    </row>
    <row r="275" ht="33.75" customHeight="1" spans="1:27">
      <c r="A275" s="419"/>
      <c r="B275" s="419"/>
      <c r="C275" s="419"/>
      <c r="D275" s="419"/>
      <c r="E275" s="432"/>
      <c r="F275" s="418"/>
      <c r="G275" s="418"/>
      <c r="H275" s="418"/>
      <c r="I275" s="418"/>
      <c r="J275" s="424" t="s">
        <v>144</v>
      </c>
      <c r="K275" s="427">
        <v>5</v>
      </c>
      <c r="L275" s="418" t="s">
        <v>1013</v>
      </c>
      <c r="M275" s="418" t="s">
        <v>1014</v>
      </c>
      <c r="N275" s="418" t="s">
        <v>1000</v>
      </c>
      <c r="O275" s="431"/>
      <c r="P275" s="419"/>
      <c r="Q275" s="413"/>
      <c r="R275" s="413"/>
      <c r="S275" s="413"/>
      <c r="T275" s="413"/>
      <c r="U275" s="413"/>
      <c r="V275" s="413"/>
      <c r="W275" s="413"/>
      <c r="X275" s="413"/>
      <c r="Y275" s="413"/>
      <c r="Z275" s="413"/>
      <c r="AA275" s="413"/>
    </row>
    <row r="276" ht="33.75" customHeight="1" spans="1:27">
      <c r="A276" s="419"/>
      <c r="B276" s="419"/>
      <c r="C276" s="419"/>
      <c r="D276" s="419"/>
      <c r="E276" s="432"/>
      <c r="F276" s="418"/>
      <c r="G276" s="418"/>
      <c r="H276" s="418"/>
      <c r="I276" s="418"/>
      <c r="J276" s="419"/>
      <c r="K276" s="430"/>
      <c r="L276" s="418" t="s">
        <v>1015</v>
      </c>
      <c r="M276" s="418" t="s">
        <v>1016</v>
      </c>
      <c r="N276" s="418" t="s">
        <v>1000</v>
      </c>
      <c r="O276" s="431"/>
      <c r="P276" s="419"/>
      <c r="Q276" s="413"/>
      <c r="R276" s="413"/>
      <c r="S276" s="413"/>
      <c r="T276" s="413"/>
      <c r="U276" s="413"/>
      <c r="V276" s="413"/>
      <c r="W276" s="413"/>
      <c r="X276" s="413"/>
      <c r="Y276" s="413"/>
      <c r="Z276" s="413"/>
      <c r="AA276" s="413"/>
    </row>
    <row r="277" ht="33.75" customHeight="1" spans="1:27">
      <c r="A277" s="419"/>
      <c r="B277" s="419"/>
      <c r="C277" s="419"/>
      <c r="D277" s="419"/>
      <c r="E277" s="432"/>
      <c r="F277" s="418"/>
      <c r="G277" s="418"/>
      <c r="H277" s="418"/>
      <c r="I277" s="418"/>
      <c r="J277" s="419"/>
      <c r="K277" s="430"/>
      <c r="L277" s="418" t="s">
        <v>1017</v>
      </c>
      <c r="M277" s="418" t="s">
        <v>1018</v>
      </c>
      <c r="N277" s="418" t="s">
        <v>1000</v>
      </c>
      <c r="O277" s="431"/>
      <c r="P277" s="419"/>
      <c r="Q277" s="413"/>
      <c r="R277" s="413"/>
      <c r="S277" s="413"/>
      <c r="T277" s="413"/>
      <c r="U277" s="413"/>
      <c r="V277" s="413"/>
      <c r="W277" s="413"/>
      <c r="X277" s="413"/>
      <c r="Y277" s="413"/>
      <c r="Z277" s="413"/>
      <c r="AA277" s="413"/>
    </row>
    <row r="278" ht="33.75" customHeight="1" spans="1:27">
      <c r="A278" s="419"/>
      <c r="B278" s="419"/>
      <c r="C278" s="419"/>
      <c r="D278" s="419"/>
      <c r="E278" s="432"/>
      <c r="F278" s="418"/>
      <c r="G278" s="418"/>
      <c r="H278" s="418"/>
      <c r="I278" s="418"/>
      <c r="J278" s="419"/>
      <c r="K278" s="430"/>
      <c r="L278" s="418" t="s">
        <v>1019</v>
      </c>
      <c r="M278" s="418" t="s">
        <v>1020</v>
      </c>
      <c r="N278" s="418" t="s">
        <v>1000</v>
      </c>
      <c r="O278" s="431"/>
      <c r="P278" s="419"/>
      <c r="Q278" s="413"/>
      <c r="R278" s="413"/>
      <c r="S278" s="413"/>
      <c r="T278" s="413"/>
      <c r="U278" s="413"/>
      <c r="V278" s="413"/>
      <c r="W278" s="413"/>
      <c r="X278" s="413"/>
      <c r="Y278" s="413"/>
      <c r="Z278" s="413"/>
      <c r="AA278" s="413"/>
    </row>
    <row r="279" ht="33.75" customHeight="1" spans="1:27">
      <c r="A279" s="420"/>
      <c r="B279" s="420"/>
      <c r="C279" s="420"/>
      <c r="D279" s="420"/>
      <c r="E279" s="432"/>
      <c r="F279" s="424"/>
      <c r="G279" s="424"/>
      <c r="H279" s="424"/>
      <c r="I279" s="424"/>
      <c r="J279" s="420"/>
      <c r="K279" s="432"/>
      <c r="L279" s="418" t="s">
        <v>1021</v>
      </c>
      <c r="M279" s="418" t="s">
        <v>1022</v>
      </c>
      <c r="N279" s="418" t="s">
        <v>1000</v>
      </c>
      <c r="O279" s="444"/>
      <c r="P279" s="420"/>
      <c r="Q279" s="413"/>
      <c r="R279" s="413"/>
      <c r="S279" s="413"/>
      <c r="T279" s="413"/>
      <c r="U279" s="413"/>
      <c r="V279" s="413"/>
      <c r="W279" s="413"/>
      <c r="X279" s="413"/>
      <c r="Y279" s="413"/>
      <c r="Z279" s="413"/>
      <c r="AA279" s="413"/>
    </row>
    <row r="280" ht="33.75" customHeight="1" spans="1:27">
      <c r="A280" s="421">
        <v>28</v>
      </c>
      <c r="B280" s="421" t="s">
        <v>1023</v>
      </c>
      <c r="C280" s="418" t="s">
        <v>1024</v>
      </c>
      <c r="D280" s="418" t="s">
        <v>1025</v>
      </c>
      <c r="E280" s="427" t="s">
        <v>646</v>
      </c>
      <c r="F280" s="418">
        <v>630</v>
      </c>
      <c r="G280" s="418">
        <v>400</v>
      </c>
      <c r="H280" s="418">
        <v>140</v>
      </c>
      <c r="I280" s="418">
        <v>90</v>
      </c>
      <c r="J280" s="428" t="s">
        <v>139</v>
      </c>
      <c r="K280" s="424">
        <v>3</v>
      </c>
      <c r="L280" s="418" t="s">
        <v>1026</v>
      </c>
      <c r="M280" s="420" t="s">
        <v>1027</v>
      </c>
      <c r="N280" s="418" t="s">
        <v>1028</v>
      </c>
      <c r="O280" s="418" t="s">
        <v>1029</v>
      </c>
      <c r="P280" s="418" t="s">
        <v>1030</v>
      </c>
      <c r="Q280" s="413"/>
      <c r="R280" s="413"/>
      <c r="S280" s="413"/>
      <c r="T280" s="413"/>
      <c r="U280" s="413"/>
      <c r="V280" s="413"/>
      <c r="W280" s="413"/>
      <c r="X280" s="413"/>
      <c r="Y280" s="413"/>
      <c r="Z280" s="413"/>
      <c r="AA280" s="413"/>
    </row>
    <row r="281" ht="33.75" customHeight="1" spans="1:27">
      <c r="A281" s="423"/>
      <c r="B281" s="423"/>
      <c r="C281" s="419"/>
      <c r="D281" s="419"/>
      <c r="E281" s="430"/>
      <c r="F281" s="418"/>
      <c r="G281" s="418"/>
      <c r="H281" s="418"/>
      <c r="I281" s="418"/>
      <c r="J281" s="431"/>
      <c r="K281" s="419"/>
      <c r="L281" s="418" t="s">
        <v>1031</v>
      </c>
      <c r="M281" s="420" t="s">
        <v>1027</v>
      </c>
      <c r="N281" s="418" t="s">
        <v>1028</v>
      </c>
      <c r="O281" s="419"/>
      <c r="P281" s="419"/>
      <c r="Q281" s="413"/>
      <c r="R281" s="413"/>
      <c r="S281" s="413"/>
      <c r="T281" s="413"/>
      <c r="U281" s="413"/>
      <c r="V281" s="413"/>
      <c r="W281" s="413"/>
      <c r="X281" s="413"/>
      <c r="Y281" s="413"/>
      <c r="Z281" s="413"/>
      <c r="AA281" s="413"/>
    </row>
    <row r="282" ht="33.75" customHeight="1" spans="1:27">
      <c r="A282" s="423"/>
      <c r="B282" s="423"/>
      <c r="C282" s="419"/>
      <c r="D282" s="419"/>
      <c r="E282" s="430"/>
      <c r="F282" s="418"/>
      <c r="G282" s="418"/>
      <c r="H282" s="418"/>
      <c r="I282" s="418"/>
      <c r="J282" s="444"/>
      <c r="K282" s="420"/>
      <c r="L282" s="418" t="s">
        <v>1032</v>
      </c>
      <c r="M282" s="418" t="s">
        <v>1033</v>
      </c>
      <c r="N282" s="418" t="s">
        <v>1028</v>
      </c>
      <c r="O282" s="419"/>
      <c r="P282" s="419"/>
      <c r="Q282" s="413"/>
      <c r="R282" s="413"/>
      <c r="S282" s="413"/>
      <c r="T282" s="413"/>
      <c r="U282" s="413"/>
      <c r="V282" s="413"/>
      <c r="W282" s="413"/>
      <c r="X282" s="413"/>
      <c r="Y282" s="413"/>
      <c r="Z282" s="413"/>
      <c r="AA282" s="413"/>
    </row>
    <row r="283" ht="33.75" customHeight="1" spans="1:27">
      <c r="A283" s="423"/>
      <c r="B283" s="423"/>
      <c r="C283" s="419"/>
      <c r="D283" s="419"/>
      <c r="E283" s="430"/>
      <c r="F283" s="418"/>
      <c r="G283" s="418"/>
      <c r="H283" s="418"/>
      <c r="I283" s="418"/>
      <c r="J283" s="428" t="s">
        <v>143</v>
      </c>
      <c r="K283" s="424">
        <v>2</v>
      </c>
      <c r="L283" s="418" t="s">
        <v>1034</v>
      </c>
      <c r="M283" s="418" t="s">
        <v>1035</v>
      </c>
      <c r="N283" s="418" t="s">
        <v>1028</v>
      </c>
      <c r="O283" s="419"/>
      <c r="P283" s="419"/>
      <c r="Q283" s="413"/>
      <c r="R283" s="413"/>
      <c r="S283" s="413"/>
      <c r="T283" s="413"/>
      <c r="U283" s="413"/>
      <c r="V283" s="413"/>
      <c r="W283" s="413"/>
      <c r="X283" s="413"/>
      <c r="Y283" s="413"/>
      <c r="Z283" s="413"/>
      <c r="AA283" s="413"/>
    </row>
    <row r="284" ht="33.75" customHeight="1" spans="1:27">
      <c r="A284" s="423"/>
      <c r="B284" s="423"/>
      <c r="C284" s="419"/>
      <c r="D284" s="419"/>
      <c r="E284" s="430"/>
      <c r="F284" s="418"/>
      <c r="G284" s="418"/>
      <c r="H284" s="418"/>
      <c r="I284" s="418"/>
      <c r="J284" s="444"/>
      <c r="K284" s="420"/>
      <c r="L284" s="418" t="s">
        <v>1036</v>
      </c>
      <c r="M284" s="418" t="s">
        <v>1035</v>
      </c>
      <c r="N284" s="418" t="s">
        <v>1028</v>
      </c>
      <c r="O284" s="419"/>
      <c r="P284" s="419"/>
      <c r="Q284" s="413"/>
      <c r="R284" s="413"/>
      <c r="S284" s="413"/>
      <c r="T284" s="413"/>
      <c r="U284" s="413"/>
      <c r="V284" s="413"/>
      <c r="W284" s="413"/>
      <c r="X284" s="413"/>
      <c r="Y284" s="413"/>
      <c r="Z284" s="413"/>
      <c r="AA284" s="413"/>
    </row>
    <row r="285" ht="33.75" customHeight="1" spans="1:27">
      <c r="A285" s="423"/>
      <c r="B285" s="423"/>
      <c r="C285" s="419"/>
      <c r="D285" s="419"/>
      <c r="E285" s="430"/>
      <c r="F285" s="418"/>
      <c r="G285" s="418"/>
      <c r="H285" s="418"/>
      <c r="I285" s="418"/>
      <c r="J285" s="428" t="s">
        <v>144</v>
      </c>
      <c r="K285" s="424">
        <v>5</v>
      </c>
      <c r="L285" s="418" t="s">
        <v>1037</v>
      </c>
      <c r="M285" s="418" t="s">
        <v>1038</v>
      </c>
      <c r="N285" s="418" t="s">
        <v>1028</v>
      </c>
      <c r="O285" s="419"/>
      <c r="P285" s="419"/>
      <c r="Q285" s="413"/>
      <c r="R285" s="413"/>
      <c r="S285" s="413"/>
      <c r="T285" s="413"/>
      <c r="U285" s="413"/>
      <c r="V285" s="413"/>
      <c r="W285" s="413"/>
      <c r="X285" s="413"/>
      <c r="Y285" s="413"/>
      <c r="Z285" s="413"/>
      <c r="AA285" s="413"/>
    </row>
    <row r="286" ht="33.75" customHeight="1" spans="1:27">
      <c r="A286" s="423"/>
      <c r="B286" s="423"/>
      <c r="C286" s="419"/>
      <c r="D286" s="419"/>
      <c r="E286" s="430"/>
      <c r="F286" s="418"/>
      <c r="G286" s="418"/>
      <c r="H286" s="418"/>
      <c r="I286" s="418"/>
      <c r="J286" s="431"/>
      <c r="K286" s="419"/>
      <c r="L286" s="418" t="s">
        <v>1039</v>
      </c>
      <c r="M286" s="418" t="s">
        <v>1038</v>
      </c>
      <c r="N286" s="418" t="s">
        <v>1028</v>
      </c>
      <c r="O286" s="419"/>
      <c r="P286" s="419"/>
      <c r="Q286" s="413"/>
      <c r="R286" s="413"/>
      <c r="S286" s="413"/>
      <c r="T286" s="413"/>
      <c r="U286" s="413"/>
      <c r="V286" s="413"/>
      <c r="W286" s="413"/>
      <c r="X286" s="413"/>
      <c r="Y286" s="413"/>
      <c r="Z286" s="413"/>
      <c r="AA286" s="413"/>
    </row>
    <row r="287" ht="33.75" customHeight="1" spans="1:27">
      <c r="A287" s="423"/>
      <c r="B287" s="423"/>
      <c r="C287" s="419"/>
      <c r="D287" s="419"/>
      <c r="E287" s="430"/>
      <c r="F287" s="418"/>
      <c r="G287" s="418"/>
      <c r="H287" s="418"/>
      <c r="I287" s="418"/>
      <c r="J287" s="431"/>
      <c r="K287" s="419"/>
      <c r="L287" s="418" t="s">
        <v>1040</v>
      </c>
      <c r="M287" s="418" t="s">
        <v>1041</v>
      </c>
      <c r="N287" s="418" t="s">
        <v>1028</v>
      </c>
      <c r="O287" s="419"/>
      <c r="P287" s="419"/>
      <c r="Q287" s="413"/>
      <c r="R287" s="413"/>
      <c r="S287" s="413"/>
      <c r="T287" s="413"/>
      <c r="U287" s="413"/>
      <c r="V287" s="413"/>
      <c r="W287" s="413"/>
      <c r="X287" s="413"/>
      <c r="Y287" s="413"/>
      <c r="Z287" s="413"/>
      <c r="AA287" s="413"/>
    </row>
    <row r="288" ht="33.75" customHeight="1" spans="1:27">
      <c r="A288" s="423"/>
      <c r="B288" s="423"/>
      <c r="C288" s="419"/>
      <c r="D288" s="419"/>
      <c r="E288" s="430"/>
      <c r="F288" s="418"/>
      <c r="G288" s="418"/>
      <c r="H288" s="418"/>
      <c r="I288" s="418"/>
      <c r="J288" s="431"/>
      <c r="K288" s="419"/>
      <c r="L288" s="418" t="s">
        <v>1042</v>
      </c>
      <c r="M288" s="418" t="s">
        <v>1041</v>
      </c>
      <c r="N288" s="418" t="s">
        <v>1028</v>
      </c>
      <c r="O288" s="419"/>
      <c r="P288" s="419"/>
      <c r="Q288" s="413"/>
      <c r="R288" s="413"/>
      <c r="S288" s="413"/>
      <c r="T288" s="413"/>
      <c r="U288" s="413"/>
      <c r="V288" s="413"/>
      <c r="W288" s="413"/>
      <c r="X288" s="413"/>
      <c r="Y288" s="413"/>
      <c r="Z288" s="413"/>
      <c r="AA288" s="413"/>
    </row>
    <row r="289" ht="33.75" customHeight="1" spans="1:27">
      <c r="A289" s="423"/>
      <c r="B289" s="423"/>
      <c r="C289" s="419"/>
      <c r="D289" s="419"/>
      <c r="E289" s="432"/>
      <c r="F289" s="424"/>
      <c r="G289" s="424"/>
      <c r="H289" s="424"/>
      <c r="I289" s="424"/>
      <c r="J289" s="444"/>
      <c r="K289" s="420"/>
      <c r="L289" s="418" t="s">
        <v>1043</v>
      </c>
      <c r="M289" s="418" t="s">
        <v>1044</v>
      </c>
      <c r="N289" s="418" t="s">
        <v>1028</v>
      </c>
      <c r="O289" s="419"/>
      <c r="P289" s="419"/>
      <c r="Q289" s="413"/>
      <c r="R289" s="413"/>
      <c r="S289" s="413"/>
      <c r="T289" s="413"/>
      <c r="U289" s="413"/>
      <c r="V289" s="413"/>
      <c r="W289" s="413"/>
      <c r="X289" s="413"/>
      <c r="Y289" s="413"/>
      <c r="Z289" s="413"/>
      <c r="AA289" s="413"/>
    </row>
    <row r="290" ht="33.75" customHeight="1" spans="1:27">
      <c r="A290" s="423"/>
      <c r="B290" s="423"/>
      <c r="C290" s="419"/>
      <c r="D290" s="419"/>
      <c r="E290" s="427" t="s">
        <v>654</v>
      </c>
      <c r="F290" s="418">
        <v>520</v>
      </c>
      <c r="G290" s="418">
        <v>300</v>
      </c>
      <c r="H290" s="418">
        <v>140</v>
      </c>
      <c r="I290" s="418">
        <v>80</v>
      </c>
      <c r="J290" s="428" t="s">
        <v>139</v>
      </c>
      <c r="K290" s="424">
        <v>3</v>
      </c>
      <c r="L290" s="418" t="s">
        <v>1026</v>
      </c>
      <c r="M290" s="420" t="s">
        <v>1027</v>
      </c>
      <c r="N290" s="418" t="s">
        <v>1028</v>
      </c>
      <c r="O290" s="419"/>
      <c r="P290" s="419"/>
      <c r="Q290" s="413"/>
      <c r="R290" s="413"/>
      <c r="S290" s="413"/>
      <c r="T290" s="413"/>
      <c r="U290" s="413"/>
      <c r="V290" s="413"/>
      <c r="W290" s="413"/>
      <c r="X290" s="413"/>
      <c r="Y290" s="413"/>
      <c r="Z290" s="413"/>
      <c r="AA290" s="413"/>
    </row>
    <row r="291" ht="33.75" customHeight="1" spans="1:27">
      <c r="A291" s="423"/>
      <c r="B291" s="423"/>
      <c r="C291" s="419"/>
      <c r="D291" s="419"/>
      <c r="E291" s="430"/>
      <c r="F291" s="418"/>
      <c r="G291" s="418"/>
      <c r="H291" s="418"/>
      <c r="I291" s="418"/>
      <c r="J291" s="431"/>
      <c r="K291" s="419"/>
      <c r="L291" s="418" t="s">
        <v>1031</v>
      </c>
      <c r="M291" s="420" t="s">
        <v>1027</v>
      </c>
      <c r="N291" s="418" t="s">
        <v>1028</v>
      </c>
      <c r="O291" s="419"/>
      <c r="P291" s="419"/>
      <c r="Q291" s="413"/>
      <c r="R291" s="413"/>
      <c r="S291" s="413"/>
      <c r="T291" s="413"/>
      <c r="U291" s="413"/>
      <c r="V291" s="413"/>
      <c r="W291" s="413"/>
      <c r="X291" s="413"/>
      <c r="Y291" s="413"/>
      <c r="Z291" s="413"/>
      <c r="AA291" s="413"/>
    </row>
    <row r="292" ht="33.75" customHeight="1" spans="1:27">
      <c r="A292" s="423"/>
      <c r="B292" s="423"/>
      <c r="C292" s="419"/>
      <c r="D292" s="419"/>
      <c r="E292" s="430"/>
      <c r="F292" s="418"/>
      <c r="G292" s="418"/>
      <c r="H292" s="418"/>
      <c r="I292" s="418"/>
      <c r="J292" s="444"/>
      <c r="K292" s="420"/>
      <c r="L292" s="418" t="s">
        <v>1032</v>
      </c>
      <c r="M292" s="418" t="s">
        <v>1033</v>
      </c>
      <c r="N292" s="418" t="s">
        <v>1028</v>
      </c>
      <c r="O292" s="419"/>
      <c r="P292" s="419"/>
      <c r="Q292" s="413"/>
      <c r="R292" s="413"/>
      <c r="S292" s="413"/>
      <c r="T292" s="413"/>
      <c r="U292" s="413"/>
      <c r="V292" s="413"/>
      <c r="W292" s="413"/>
      <c r="X292" s="413"/>
      <c r="Y292" s="413"/>
      <c r="Z292" s="413"/>
      <c r="AA292" s="413"/>
    </row>
    <row r="293" ht="33.75" customHeight="1" spans="1:27">
      <c r="A293" s="423"/>
      <c r="B293" s="423"/>
      <c r="C293" s="419"/>
      <c r="D293" s="419"/>
      <c r="E293" s="430"/>
      <c r="F293" s="418"/>
      <c r="G293" s="418"/>
      <c r="H293" s="418"/>
      <c r="I293" s="418"/>
      <c r="J293" s="428" t="s">
        <v>143</v>
      </c>
      <c r="K293" s="424">
        <v>2</v>
      </c>
      <c r="L293" s="418" t="s">
        <v>1034</v>
      </c>
      <c r="M293" s="418" t="s">
        <v>1035</v>
      </c>
      <c r="N293" s="418" t="s">
        <v>1028</v>
      </c>
      <c r="O293" s="419"/>
      <c r="P293" s="419"/>
      <c r="Q293" s="413"/>
      <c r="R293" s="413"/>
      <c r="S293" s="413"/>
      <c r="T293" s="413"/>
      <c r="U293" s="413"/>
      <c r="V293" s="413"/>
      <c r="W293" s="413"/>
      <c r="X293" s="413"/>
      <c r="Y293" s="413"/>
      <c r="Z293" s="413"/>
      <c r="AA293" s="413"/>
    </row>
    <row r="294" ht="33.75" customHeight="1" spans="1:27">
      <c r="A294" s="423"/>
      <c r="B294" s="423"/>
      <c r="C294" s="419"/>
      <c r="D294" s="419"/>
      <c r="E294" s="430"/>
      <c r="F294" s="418"/>
      <c r="G294" s="418"/>
      <c r="H294" s="418"/>
      <c r="I294" s="418"/>
      <c r="J294" s="444"/>
      <c r="K294" s="420"/>
      <c r="L294" s="418" t="s">
        <v>1036</v>
      </c>
      <c r="M294" s="418" t="s">
        <v>1035</v>
      </c>
      <c r="N294" s="418" t="s">
        <v>1028</v>
      </c>
      <c r="O294" s="419"/>
      <c r="P294" s="419"/>
      <c r="Q294" s="413"/>
      <c r="R294" s="413"/>
      <c r="S294" s="413"/>
      <c r="T294" s="413"/>
      <c r="U294" s="413"/>
      <c r="V294" s="413"/>
      <c r="W294" s="413"/>
      <c r="X294" s="413"/>
      <c r="Y294" s="413"/>
      <c r="Z294" s="413"/>
      <c r="AA294" s="413"/>
    </row>
    <row r="295" ht="33.75" customHeight="1" spans="1:27">
      <c r="A295" s="423"/>
      <c r="B295" s="423"/>
      <c r="C295" s="419"/>
      <c r="D295" s="419"/>
      <c r="E295" s="430"/>
      <c r="F295" s="418"/>
      <c r="G295" s="418"/>
      <c r="H295" s="418"/>
      <c r="I295" s="418"/>
      <c r="J295" s="428" t="s">
        <v>144</v>
      </c>
      <c r="K295" s="424">
        <v>5</v>
      </c>
      <c r="L295" s="418" t="s">
        <v>1037</v>
      </c>
      <c r="M295" s="418" t="s">
        <v>1038</v>
      </c>
      <c r="N295" s="418" t="s">
        <v>1028</v>
      </c>
      <c r="O295" s="419"/>
      <c r="P295" s="419"/>
      <c r="Q295" s="413"/>
      <c r="R295" s="413"/>
      <c r="S295" s="413"/>
      <c r="T295" s="413"/>
      <c r="U295" s="413"/>
      <c r="V295" s="413"/>
      <c r="W295" s="413"/>
      <c r="X295" s="413"/>
      <c r="Y295" s="413"/>
      <c r="Z295" s="413"/>
      <c r="AA295" s="413"/>
    </row>
    <row r="296" ht="33.75" customHeight="1" spans="1:27">
      <c r="A296" s="423"/>
      <c r="B296" s="423"/>
      <c r="C296" s="419"/>
      <c r="D296" s="419"/>
      <c r="E296" s="430"/>
      <c r="F296" s="418"/>
      <c r="G296" s="418"/>
      <c r="H296" s="418"/>
      <c r="I296" s="418"/>
      <c r="J296" s="431"/>
      <c r="K296" s="419"/>
      <c r="L296" s="418" t="s">
        <v>1039</v>
      </c>
      <c r="M296" s="418" t="s">
        <v>1038</v>
      </c>
      <c r="N296" s="418" t="s">
        <v>1028</v>
      </c>
      <c r="O296" s="419"/>
      <c r="P296" s="419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  <c r="AA296" s="413"/>
    </row>
    <row r="297" ht="33.75" customHeight="1" spans="1:27">
      <c r="A297" s="423"/>
      <c r="B297" s="423"/>
      <c r="C297" s="419"/>
      <c r="D297" s="419"/>
      <c r="E297" s="430"/>
      <c r="F297" s="418"/>
      <c r="G297" s="418"/>
      <c r="H297" s="418"/>
      <c r="I297" s="418"/>
      <c r="J297" s="431"/>
      <c r="K297" s="419"/>
      <c r="L297" s="418" t="s">
        <v>1040</v>
      </c>
      <c r="M297" s="418" t="s">
        <v>1041</v>
      </c>
      <c r="N297" s="418" t="s">
        <v>1028</v>
      </c>
      <c r="O297" s="419"/>
      <c r="P297" s="419"/>
      <c r="Q297" s="413"/>
      <c r="R297" s="413"/>
      <c r="S297" s="413"/>
      <c r="T297" s="413"/>
      <c r="U297" s="413"/>
      <c r="V297" s="413"/>
      <c r="W297" s="413"/>
      <c r="X297" s="413"/>
      <c r="Y297" s="413"/>
      <c r="Z297" s="413"/>
      <c r="AA297" s="413"/>
    </row>
    <row r="298" ht="33.75" customHeight="1" spans="1:27">
      <c r="A298" s="423"/>
      <c r="B298" s="423"/>
      <c r="C298" s="419"/>
      <c r="D298" s="419"/>
      <c r="E298" s="430"/>
      <c r="F298" s="418"/>
      <c r="G298" s="418"/>
      <c r="H298" s="418"/>
      <c r="I298" s="418"/>
      <c r="J298" s="431"/>
      <c r="K298" s="419"/>
      <c r="L298" s="418" t="s">
        <v>1042</v>
      </c>
      <c r="M298" s="418" t="s">
        <v>1041</v>
      </c>
      <c r="N298" s="418" t="s">
        <v>1028</v>
      </c>
      <c r="O298" s="419"/>
      <c r="P298" s="419"/>
      <c r="Q298" s="413"/>
      <c r="R298" s="413"/>
      <c r="S298" s="413"/>
      <c r="T298" s="413"/>
      <c r="U298" s="413"/>
      <c r="V298" s="413"/>
      <c r="W298" s="413"/>
      <c r="X298" s="413"/>
      <c r="Y298" s="413"/>
      <c r="Z298" s="413"/>
      <c r="AA298" s="413"/>
    </row>
    <row r="299" ht="33.75" customHeight="1" spans="1:27">
      <c r="A299" s="423"/>
      <c r="B299" s="423"/>
      <c r="C299" s="419"/>
      <c r="D299" s="419"/>
      <c r="E299" s="432"/>
      <c r="F299" s="418"/>
      <c r="G299" s="418"/>
      <c r="H299" s="418"/>
      <c r="I299" s="418"/>
      <c r="J299" s="444"/>
      <c r="K299" s="420"/>
      <c r="L299" s="418" t="s">
        <v>1043</v>
      </c>
      <c r="M299" s="418" t="s">
        <v>1044</v>
      </c>
      <c r="N299" s="418" t="s">
        <v>1028</v>
      </c>
      <c r="O299" s="419"/>
      <c r="P299" s="419"/>
      <c r="Q299" s="413"/>
      <c r="R299" s="413"/>
      <c r="S299" s="413"/>
      <c r="T299" s="413"/>
      <c r="U299" s="413"/>
      <c r="V299" s="413"/>
      <c r="W299" s="413"/>
      <c r="X299" s="413"/>
      <c r="Y299" s="413"/>
      <c r="Z299" s="413"/>
      <c r="AA299" s="413"/>
    </row>
    <row r="300" ht="33.75" customHeight="1" spans="1:27">
      <c r="A300" s="445">
        <v>29</v>
      </c>
      <c r="B300" s="445" t="s">
        <v>1045</v>
      </c>
      <c r="C300" s="445" t="s">
        <v>1046</v>
      </c>
      <c r="D300" s="428" t="s">
        <v>645</v>
      </c>
      <c r="E300" s="424" t="s">
        <v>646</v>
      </c>
      <c r="F300" s="424">
        <v>650</v>
      </c>
      <c r="G300" s="424">
        <v>400</v>
      </c>
      <c r="H300" s="424">
        <v>140</v>
      </c>
      <c r="I300" s="424">
        <v>110</v>
      </c>
      <c r="J300" s="424" t="s">
        <v>775</v>
      </c>
      <c r="K300" s="424">
        <v>2</v>
      </c>
      <c r="L300" s="418" t="s">
        <v>1047</v>
      </c>
      <c r="M300" s="418" t="s">
        <v>1048</v>
      </c>
      <c r="N300" s="418" t="s">
        <v>1049</v>
      </c>
      <c r="O300" s="427" t="s">
        <v>1050</v>
      </c>
      <c r="P300" s="445" t="s">
        <v>1051</v>
      </c>
      <c r="Q300" s="413"/>
      <c r="R300" s="413"/>
      <c r="S300" s="413"/>
      <c r="T300" s="413"/>
      <c r="U300" s="413"/>
      <c r="V300" s="413"/>
      <c r="W300" s="413"/>
      <c r="X300" s="413"/>
      <c r="Y300" s="413"/>
      <c r="Z300" s="413"/>
      <c r="AA300" s="413"/>
    </row>
    <row r="301" ht="33.75" customHeight="1" spans="1:27">
      <c r="A301" s="445"/>
      <c r="B301" s="445"/>
      <c r="C301" s="445"/>
      <c r="D301" s="431"/>
      <c r="E301" s="419"/>
      <c r="F301" s="419"/>
      <c r="G301" s="419"/>
      <c r="H301" s="419"/>
      <c r="I301" s="419"/>
      <c r="J301" s="420"/>
      <c r="K301" s="420"/>
      <c r="L301" s="418" t="s">
        <v>1052</v>
      </c>
      <c r="M301" s="418" t="s">
        <v>1053</v>
      </c>
      <c r="N301" s="418" t="s">
        <v>1049</v>
      </c>
      <c r="O301" s="430"/>
      <c r="P301" s="445"/>
      <c r="Q301" s="413"/>
      <c r="R301" s="413"/>
      <c r="S301" s="413"/>
      <c r="T301" s="413"/>
      <c r="U301" s="413"/>
      <c r="V301" s="413"/>
      <c r="W301" s="413"/>
      <c r="X301" s="413"/>
      <c r="Y301" s="413"/>
      <c r="Z301" s="413"/>
      <c r="AA301" s="413"/>
    </row>
    <row r="302" ht="33.75" customHeight="1" spans="1:27">
      <c r="A302" s="445"/>
      <c r="B302" s="445"/>
      <c r="C302" s="445"/>
      <c r="D302" s="431"/>
      <c r="E302" s="419"/>
      <c r="F302" s="419"/>
      <c r="G302" s="419"/>
      <c r="H302" s="419"/>
      <c r="I302" s="419"/>
      <c r="J302" s="424" t="s">
        <v>143</v>
      </c>
      <c r="K302" s="424">
        <v>2</v>
      </c>
      <c r="L302" s="418" t="s">
        <v>1054</v>
      </c>
      <c r="M302" s="418" t="s">
        <v>1055</v>
      </c>
      <c r="N302" s="418" t="s">
        <v>1049</v>
      </c>
      <c r="O302" s="430"/>
      <c r="P302" s="445"/>
      <c r="Q302" s="413"/>
      <c r="R302" s="413"/>
      <c r="S302" s="413"/>
      <c r="T302" s="413"/>
      <c r="U302" s="413"/>
      <c r="V302" s="413"/>
      <c r="W302" s="413"/>
      <c r="X302" s="413"/>
      <c r="Y302" s="413"/>
      <c r="Z302" s="413"/>
      <c r="AA302" s="413"/>
    </row>
    <row r="303" ht="33.75" customHeight="1" spans="1:27">
      <c r="A303" s="445"/>
      <c r="B303" s="445"/>
      <c r="C303" s="445"/>
      <c r="D303" s="431"/>
      <c r="E303" s="419"/>
      <c r="F303" s="419"/>
      <c r="G303" s="419"/>
      <c r="H303" s="419"/>
      <c r="I303" s="419"/>
      <c r="J303" s="420"/>
      <c r="K303" s="420"/>
      <c r="L303" s="418" t="s">
        <v>1056</v>
      </c>
      <c r="M303" s="418" t="s">
        <v>1057</v>
      </c>
      <c r="N303" s="418" t="s">
        <v>1049</v>
      </c>
      <c r="O303" s="430"/>
      <c r="P303" s="445"/>
      <c r="Q303" s="413"/>
      <c r="R303" s="413"/>
      <c r="S303" s="413"/>
      <c r="T303" s="413"/>
      <c r="U303" s="413"/>
      <c r="V303" s="413"/>
      <c r="W303" s="413"/>
      <c r="X303" s="413"/>
      <c r="Y303" s="413"/>
      <c r="Z303" s="413"/>
      <c r="AA303" s="413"/>
    </row>
    <row r="304" ht="33.75" customHeight="1" spans="1:27">
      <c r="A304" s="445"/>
      <c r="B304" s="445"/>
      <c r="C304" s="445"/>
      <c r="D304" s="431"/>
      <c r="E304" s="419"/>
      <c r="F304" s="419"/>
      <c r="G304" s="419"/>
      <c r="H304" s="419"/>
      <c r="I304" s="419"/>
      <c r="J304" s="424" t="s">
        <v>144</v>
      </c>
      <c r="K304" s="424">
        <v>2</v>
      </c>
      <c r="L304" s="418" t="s">
        <v>1058</v>
      </c>
      <c r="M304" s="418">
        <v>15</v>
      </c>
      <c r="N304" s="418" t="s">
        <v>1059</v>
      </c>
      <c r="O304" s="430"/>
      <c r="P304" s="445"/>
      <c r="Q304" s="413"/>
      <c r="R304" s="413"/>
      <c r="S304" s="413"/>
      <c r="T304" s="413"/>
      <c r="U304" s="413"/>
      <c r="V304" s="413"/>
      <c r="W304" s="413"/>
      <c r="X304" s="413"/>
      <c r="Y304" s="413"/>
      <c r="Z304" s="413"/>
      <c r="AA304" s="413"/>
    </row>
    <row r="305" ht="33.75" customHeight="1" spans="1:27">
      <c r="A305" s="445"/>
      <c r="B305" s="445"/>
      <c r="C305" s="445"/>
      <c r="D305" s="431"/>
      <c r="E305" s="420"/>
      <c r="F305" s="420"/>
      <c r="G305" s="420"/>
      <c r="H305" s="420"/>
      <c r="I305" s="420"/>
      <c r="J305" s="420"/>
      <c r="K305" s="420"/>
      <c r="L305" s="418" t="s">
        <v>1060</v>
      </c>
      <c r="M305" s="418" t="s">
        <v>1061</v>
      </c>
      <c r="N305" s="418" t="s">
        <v>1049</v>
      </c>
      <c r="O305" s="430"/>
      <c r="P305" s="445"/>
      <c r="Q305" s="413"/>
      <c r="R305" s="413"/>
      <c r="S305" s="413"/>
      <c r="T305" s="413"/>
      <c r="U305" s="413"/>
      <c r="V305" s="413"/>
      <c r="W305" s="413"/>
      <c r="X305" s="413"/>
      <c r="Y305" s="413"/>
      <c r="Z305" s="413"/>
      <c r="AA305" s="413"/>
    </row>
    <row r="306" ht="33.75" customHeight="1" spans="1:27">
      <c r="A306" s="445"/>
      <c r="B306" s="445"/>
      <c r="C306" s="445"/>
      <c r="D306" s="431"/>
      <c r="E306" s="424" t="s">
        <v>654</v>
      </c>
      <c r="F306" s="424">
        <v>530</v>
      </c>
      <c r="G306" s="424">
        <v>300</v>
      </c>
      <c r="H306" s="424">
        <v>130</v>
      </c>
      <c r="I306" s="424">
        <v>100</v>
      </c>
      <c r="J306" s="424" t="s">
        <v>775</v>
      </c>
      <c r="K306" s="424">
        <v>2</v>
      </c>
      <c r="L306" s="418" t="s">
        <v>1047</v>
      </c>
      <c r="M306" s="418" t="s">
        <v>1048</v>
      </c>
      <c r="N306" s="418" t="s">
        <v>1049</v>
      </c>
      <c r="O306" s="430"/>
      <c r="P306" s="445"/>
      <c r="Q306" s="413"/>
      <c r="R306" s="413"/>
      <c r="S306" s="413"/>
      <c r="T306" s="413"/>
      <c r="U306" s="413"/>
      <c r="V306" s="413"/>
      <c r="W306" s="413"/>
      <c r="X306" s="413"/>
      <c r="Y306" s="413"/>
      <c r="Z306" s="413"/>
      <c r="AA306" s="413"/>
    </row>
    <row r="307" ht="33.75" customHeight="1" spans="1:27">
      <c r="A307" s="445"/>
      <c r="B307" s="445"/>
      <c r="C307" s="445"/>
      <c r="D307" s="431"/>
      <c r="E307" s="419"/>
      <c r="F307" s="419"/>
      <c r="G307" s="419"/>
      <c r="H307" s="419"/>
      <c r="I307" s="419"/>
      <c r="J307" s="420"/>
      <c r="K307" s="420"/>
      <c r="L307" s="418" t="s">
        <v>1052</v>
      </c>
      <c r="M307" s="418" t="s">
        <v>1053</v>
      </c>
      <c r="N307" s="418" t="s">
        <v>1049</v>
      </c>
      <c r="O307" s="430"/>
      <c r="P307" s="445"/>
      <c r="Q307" s="413"/>
      <c r="R307" s="413"/>
      <c r="S307" s="413"/>
      <c r="T307" s="413"/>
      <c r="U307" s="413"/>
      <c r="V307" s="413"/>
      <c r="W307" s="413"/>
      <c r="X307" s="413"/>
      <c r="Y307" s="413"/>
      <c r="Z307" s="413"/>
      <c r="AA307" s="413"/>
    </row>
    <row r="308" ht="33.75" customHeight="1" spans="1:27">
      <c r="A308" s="445"/>
      <c r="B308" s="445"/>
      <c r="C308" s="445"/>
      <c r="D308" s="431"/>
      <c r="E308" s="419"/>
      <c r="F308" s="419"/>
      <c r="G308" s="419"/>
      <c r="H308" s="419"/>
      <c r="I308" s="419"/>
      <c r="J308" s="424" t="s">
        <v>143</v>
      </c>
      <c r="K308" s="424">
        <v>2</v>
      </c>
      <c r="L308" s="418" t="s">
        <v>1054</v>
      </c>
      <c r="M308" s="418" t="s">
        <v>1055</v>
      </c>
      <c r="N308" s="418" t="s">
        <v>1049</v>
      </c>
      <c r="O308" s="430"/>
      <c r="P308" s="445"/>
      <c r="Q308" s="413"/>
      <c r="R308" s="413"/>
      <c r="S308" s="413"/>
      <c r="T308" s="413"/>
      <c r="U308" s="413"/>
      <c r="V308" s="413"/>
      <c r="W308" s="413"/>
      <c r="X308" s="413"/>
      <c r="Y308" s="413"/>
      <c r="Z308" s="413"/>
      <c r="AA308" s="413"/>
    </row>
    <row r="309" ht="33.75" customHeight="1" spans="1:27">
      <c r="A309" s="445"/>
      <c r="B309" s="445"/>
      <c r="C309" s="445"/>
      <c r="D309" s="431"/>
      <c r="E309" s="419"/>
      <c r="F309" s="419"/>
      <c r="G309" s="419"/>
      <c r="H309" s="419"/>
      <c r="I309" s="419"/>
      <c r="J309" s="420"/>
      <c r="K309" s="420"/>
      <c r="L309" s="418" t="s">
        <v>1056</v>
      </c>
      <c r="M309" s="418" t="s">
        <v>1057</v>
      </c>
      <c r="N309" s="418" t="s">
        <v>1049</v>
      </c>
      <c r="O309" s="430"/>
      <c r="P309" s="445"/>
      <c r="Q309" s="413"/>
      <c r="R309" s="413"/>
      <c r="S309" s="413"/>
      <c r="T309" s="413"/>
      <c r="U309" s="413"/>
      <c r="V309" s="413"/>
      <c r="W309" s="413"/>
      <c r="X309" s="413"/>
      <c r="Y309" s="413"/>
      <c r="Z309" s="413"/>
      <c r="AA309" s="413"/>
    </row>
    <row r="310" ht="33.75" customHeight="1" spans="1:27">
      <c r="A310" s="445"/>
      <c r="B310" s="445"/>
      <c r="C310" s="445"/>
      <c r="D310" s="431"/>
      <c r="E310" s="419"/>
      <c r="F310" s="419"/>
      <c r="G310" s="419"/>
      <c r="H310" s="419"/>
      <c r="I310" s="419"/>
      <c r="J310" s="424" t="s">
        <v>144</v>
      </c>
      <c r="K310" s="424">
        <v>2</v>
      </c>
      <c r="L310" s="418" t="s">
        <v>1058</v>
      </c>
      <c r="M310" s="418">
        <v>15</v>
      </c>
      <c r="N310" s="418" t="s">
        <v>1059</v>
      </c>
      <c r="O310" s="430"/>
      <c r="P310" s="445"/>
      <c r="Q310" s="413"/>
      <c r="R310" s="413"/>
      <c r="S310" s="413"/>
      <c r="T310" s="413"/>
      <c r="U310" s="413"/>
      <c r="V310" s="413"/>
      <c r="W310" s="413"/>
      <c r="X310" s="413"/>
      <c r="Y310" s="413"/>
      <c r="Z310" s="413"/>
      <c r="AA310" s="413"/>
    </row>
    <row r="311" ht="33.75" customHeight="1" spans="1:27">
      <c r="A311" s="445"/>
      <c r="B311" s="445"/>
      <c r="C311" s="445"/>
      <c r="D311" s="431"/>
      <c r="E311" s="420"/>
      <c r="F311" s="420"/>
      <c r="G311" s="420"/>
      <c r="H311" s="420"/>
      <c r="I311" s="420"/>
      <c r="J311" s="420"/>
      <c r="K311" s="420"/>
      <c r="L311" s="418" t="s">
        <v>1060</v>
      </c>
      <c r="M311" s="418" t="s">
        <v>1061</v>
      </c>
      <c r="N311" s="418" t="s">
        <v>1049</v>
      </c>
      <c r="O311" s="430"/>
      <c r="P311" s="445"/>
      <c r="Q311" s="413"/>
      <c r="R311" s="413"/>
      <c r="S311" s="413"/>
      <c r="T311" s="413"/>
      <c r="U311" s="413"/>
      <c r="V311" s="413"/>
      <c r="W311" s="413"/>
      <c r="X311" s="413"/>
      <c r="Y311" s="413"/>
      <c r="Z311" s="413"/>
      <c r="AA311" s="413"/>
    </row>
    <row r="312" ht="33.75" customHeight="1" spans="1:27">
      <c r="A312" s="445">
        <v>30</v>
      </c>
      <c r="B312" s="445" t="s">
        <v>1062</v>
      </c>
      <c r="C312" s="445" t="s">
        <v>1063</v>
      </c>
      <c r="D312" s="446" t="s">
        <v>1025</v>
      </c>
      <c r="E312" s="428" t="s">
        <v>654</v>
      </c>
      <c r="F312" s="424">
        <v>499</v>
      </c>
      <c r="G312" s="424">
        <v>270</v>
      </c>
      <c r="H312" s="424">
        <v>130</v>
      </c>
      <c r="I312" s="424">
        <v>99</v>
      </c>
      <c r="J312" s="424" t="s">
        <v>139</v>
      </c>
      <c r="K312" s="424">
        <v>3</v>
      </c>
      <c r="L312" s="418" t="s">
        <v>1064</v>
      </c>
      <c r="M312" s="418">
        <v>400</v>
      </c>
      <c r="N312" s="427" t="s">
        <v>649</v>
      </c>
      <c r="O312" s="445" t="s">
        <v>1065</v>
      </c>
      <c r="P312" s="445" t="s">
        <v>1066</v>
      </c>
      <c r="Q312" s="413"/>
      <c r="R312" s="413"/>
      <c r="S312" s="413"/>
      <c r="T312" s="413"/>
      <c r="U312" s="413"/>
      <c r="V312" s="413"/>
      <c r="W312" s="413"/>
      <c r="X312" s="413"/>
      <c r="Y312" s="413"/>
      <c r="Z312" s="413"/>
      <c r="AA312" s="413"/>
    </row>
    <row r="313" ht="33.75" customHeight="1" spans="1:27">
      <c r="A313" s="447"/>
      <c r="B313" s="447"/>
      <c r="C313" s="447"/>
      <c r="D313" s="445"/>
      <c r="E313" s="431"/>
      <c r="F313" s="419"/>
      <c r="G313" s="419"/>
      <c r="H313" s="419"/>
      <c r="I313" s="419"/>
      <c r="J313" s="419"/>
      <c r="K313" s="419"/>
      <c r="L313" s="418" t="s">
        <v>215</v>
      </c>
      <c r="M313" s="418">
        <v>150</v>
      </c>
      <c r="N313" s="430"/>
      <c r="O313" s="445"/>
      <c r="P313" s="445"/>
      <c r="Q313" s="413"/>
      <c r="R313" s="413"/>
      <c r="S313" s="413"/>
      <c r="T313" s="413"/>
      <c r="U313" s="413"/>
      <c r="V313" s="413"/>
      <c r="W313" s="413"/>
      <c r="X313" s="413"/>
      <c r="Y313" s="413"/>
      <c r="Z313" s="413"/>
      <c r="AA313" s="413"/>
    </row>
    <row r="314" ht="33.75" customHeight="1" spans="1:27">
      <c r="A314" s="445"/>
      <c r="B314" s="445"/>
      <c r="C314" s="445"/>
      <c r="D314" s="445"/>
      <c r="E314" s="431"/>
      <c r="F314" s="419"/>
      <c r="G314" s="419"/>
      <c r="H314" s="419"/>
      <c r="I314" s="419"/>
      <c r="J314" s="420"/>
      <c r="K314" s="420"/>
      <c r="L314" s="418" t="s">
        <v>1067</v>
      </c>
      <c r="M314" s="418">
        <v>120</v>
      </c>
      <c r="N314" s="432"/>
      <c r="O314" s="445"/>
      <c r="P314" s="445"/>
      <c r="Q314" s="413"/>
      <c r="R314" s="413"/>
      <c r="S314" s="413"/>
      <c r="T314" s="413"/>
      <c r="U314" s="413"/>
      <c r="V314" s="413"/>
      <c r="W314" s="413"/>
      <c r="X314" s="413"/>
      <c r="Y314" s="413"/>
      <c r="Z314" s="413"/>
      <c r="AA314" s="413"/>
    </row>
    <row r="315" ht="33.75" customHeight="1" spans="1:27">
      <c r="A315" s="445"/>
      <c r="B315" s="445"/>
      <c r="C315" s="445"/>
      <c r="D315" s="445"/>
      <c r="E315" s="431"/>
      <c r="F315" s="419"/>
      <c r="G315" s="419"/>
      <c r="H315" s="419"/>
      <c r="I315" s="419"/>
      <c r="J315" s="420" t="s">
        <v>143</v>
      </c>
      <c r="K315" s="420">
        <v>1</v>
      </c>
      <c r="L315" s="418" t="s">
        <v>1068</v>
      </c>
      <c r="M315" s="418">
        <v>55</v>
      </c>
      <c r="N315" s="432" t="s">
        <v>649</v>
      </c>
      <c r="O315" s="445"/>
      <c r="P315" s="445"/>
      <c r="Q315" s="413"/>
      <c r="R315" s="413"/>
      <c r="S315" s="413"/>
      <c r="T315" s="413"/>
      <c r="U315" s="413"/>
      <c r="V315" s="413"/>
      <c r="W315" s="413"/>
      <c r="X315" s="413"/>
      <c r="Y315" s="413"/>
      <c r="Z315" s="413"/>
      <c r="AA315" s="413"/>
    </row>
    <row r="316" ht="33.75" customHeight="1" spans="1:27">
      <c r="A316" s="445"/>
      <c r="B316" s="445"/>
      <c r="C316" s="445"/>
      <c r="D316" s="445"/>
      <c r="E316" s="431"/>
      <c r="F316" s="419"/>
      <c r="G316" s="419"/>
      <c r="H316" s="419"/>
      <c r="I316" s="419"/>
      <c r="J316" s="424" t="s">
        <v>144</v>
      </c>
      <c r="K316" s="424">
        <v>2</v>
      </c>
      <c r="L316" s="418" t="s">
        <v>1069</v>
      </c>
      <c r="M316" s="418">
        <v>30</v>
      </c>
      <c r="N316" s="432" t="s">
        <v>649</v>
      </c>
      <c r="O316" s="445"/>
      <c r="P316" s="445"/>
      <c r="Q316" s="413"/>
      <c r="R316" s="413"/>
      <c r="S316" s="413"/>
      <c r="T316" s="413"/>
      <c r="U316" s="413"/>
      <c r="V316" s="413"/>
      <c r="W316" s="413"/>
      <c r="X316" s="413"/>
      <c r="Y316" s="413"/>
      <c r="Z316" s="413"/>
      <c r="AA316" s="413"/>
    </row>
    <row r="317" ht="33.75" customHeight="1" spans="1:27">
      <c r="A317" s="445"/>
      <c r="B317" s="445"/>
      <c r="C317" s="445"/>
      <c r="D317" s="445"/>
      <c r="E317" s="444"/>
      <c r="F317" s="420"/>
      <c r="G317" s="420"/>
      <c r="H317" s="420"/>
      <c r="I317" s="420"/>
      <c r="J317" s="420"/>
      <c r="K317" s="420"/>
      <c r="L317" s="418" t="s">
        <v>631</v>
      </c>
      <c r="M317" s="418">
        <v>16</v>
      </c>
      <c r="N317" s="432" t="s">
        <v>1070</v>
      </c>
      <c r="O317" s="445"/>
      <c r="P317" s="445"/>
      <c r="Q317" s="413"/>
      <c r="R317" s="413"/>
      <c r="S317" s="413"/>
      <c r="T317" s="413"/>
      <c r="U317" s="413"/>
      <c r="V317" s="413"/>
      <c r="W317" s="413"/>
      <c r="X317" s="413"/>
      <c r="Y317" s="413"/>
      <c r="Z317" s="413"/>
      <c r="AA317" s="413"/>
    </row>
    <row r="318" ht="33.75" customHeight="1" spans="1:27">
      <c r="A318" s="445"/>
      <c r="B318" s="445"/>
      <c r="C318" s="445"/>
      <c r="D318" s="445"/>
      <c r="E318" s="428" t="s">
        <v>658</v>
      </c>
      <c r="F318" s="424">
        <v>399</v>
      </c>
      <c r="G318" s="424">
        <v>200</v>
      </c>
      <c r="H318" s="424">
        <v>110</v>
      </c>
      <c r="I318" s="424">
        <v>89</v>
      </c>
      <c r="J318" s="424" t="s">
        <v>139</v>
      </c>
      <c r="K318" s="424">
        <v>3</v>
      </c>
      <c r="L318" s="418" t="s">
        <v>1064</v>
      </c>
      <c r="M318" s="418">
        <v>400</v>
      </c>
      <c r="N318" s="427" t="s">
        <v>649</v>
      </c>
      <c r="O318" s="445"/>
      <c r="P318" s="445"/>
      <c r="Q318" s="413"/>
      <c r="R318" s="413"/>
      <c r="S318" s="413"/>
      <c r="T318" s="413"/>
      <c r="U318" s="413"/>
      <c r="V318" s="413"/>
      <c r="W318" s="413"/>
      <c r="X318" s="413"/>
      <c r="Y318" s="413"/>
      <c r="Z318" s="413"/>
      <c r="AA318" s="413"/>
    </row>
    <row r="319" ht="33.75" customHeight="1" spans="1:27">
      <c r="A319" s="445"/>
      <c r="B319" s="445"/>
      <c r="C319" s="445"/>
      <c r="D319" s="445"/>
      <c r="E319" s="431"/>
      <c r="F319" s="419"/>
      <c r="G319" s="419"/>
      <c r="H319" s="419"/>
      <c r="I319" s="419"/>
      <c r="J319" s="419"/>
      <c r="K319" s="419"/>
      <c r="L319" s="418" t="s">
        <v>215</v>
      </c>
      <c r="M319" s="418">
        <v>150</v>
      </c>
      <c r="N319" s="430"/>
      <c r="O319" s="445"/>
      <c r="P319" s="445"/>
      <c r="Q319" s="413"/>
      <c r="R319" s="413"/>
      <c r="S319" s="413"/>
      <c r="T319" s="413"/>
      <c r="U319" s="413"/>
      <c r="V319" s="413"/>
      <c r="W319" s="413"/>
      <c r="X319" s="413"/>
      <c r="Y319" s="413"/>
      <c r="Z319" s="413"/>
      <c r="AA319" s="413"/>
    </row>
    <row r="320" ht="33.75" customHeight="1" spans="1:27">
      <c r="A320" s="445"/>
      <c r="B320" s="445"/>
      <c r="C320" s="445"/>
      <c r="D320" s="445"/>
      <c r="E320" s="431"/>
      <c r="F320" s="419"/>
      <c r="G320" s="419"/>
      <c r="H320" s="419"/>
      <c r="I320" s="419"/>
      <c r="J320" s="420"/>
      <c r="K320" s="420"/>
      <c r="L320" s="418" t="s">
        <v>1067</v>
      </c>
      <c r="M320" s="418">
        <v>120</v>
      </c>
      <c r="N320" s="432"/>
      <c r="O320" s="445"/>
      <c r="P320" s="445"/>
      <c r="Q320" s="413"/>
      <c r="R320" s="413"/>
      <c r="S320" s="413"/>
      <c r="T320" s="413"/>
      <c r="U320" s="413"/>
      <c r="V320" s="413"/>
      <c r="W320" s="413"/>
      <c r="X320" s="413"/>
      <c r="Y320" s="413"/>
      <c r="Z320" s="413"/>
      <c r="AA320" s="413"/>
    </row>
    <row r="321" ht="33.75" customHeight="1" spans="1:27">
      <c r="A321" s="445"/>
      <c r="B321" s="445"/>
      <c r="C321" s="445"/>
      <c r="D321" s="445"/>
      <c r="E321" s="431"/>
      <c r="F321" s="419"/>
      <c r="G321" s="419"/>
      <c r="H321" s="419"/>
      <c r="I321" s="419"/>
      <c r="J321" s="420" t="s">
        <v>143</v>
      </c>
      <c r="K321" s="420">
        <v>1</v>
      </c>
      <c r="L321" s="418" t="s">
        <v>1068</v>
      </c>
      <c r="M321" s="418">
        <v>55</v>
      </c>
      <c r="N321" s="432" t="s">
        <v>649</v>
      </c>
      <c r="O321" s="445"/>
      <c r="P321" s="445"/>
      <c r="Q321" s="413"/>
      <c r="R321" s="413"/>
      <c r="S321" s="413"/>
      <c r="T321" s="413"/>
      <c r="U321" s="413"/>
      <c r="V321" s="413"/>
      <c r="W321" s="413"/>
      <c r="X321" s="413"/>
      <c r="Y321" s="413"/>
      <c r="Z321" s="413"/>
      <c r="AA321" s="413"/>
    </row>
    <row r="322" ht="33.75" customHeight="1" spans="1:27">
      <c r="A322" s="445"/>
      <c r="B322" s="445"/>
      <c r="C322" s="445"/>
      <c r="D322" s="445"/>
      <c r="E322" s="431"/>
      <c r="F322" s="419"/>
      <c r="G322" s="419"/>
      <c r="H322" s="419"/>
      <c r="I322" s="419"/>
      <c r="J322" s="424" t="s">
        <v>144</v>
      </c>
      <c r="K322" s="424">
        <v>2</v>
      </c>
      <c r="L322" s="418" t="s">
        <v>1069</v>
      </c>
      <c r="M322" s="418">
        <v>30</v>
      </c>
      <c r="N322" s="432" t="s">
        <v>649</v>
      </c>
      <c r="O322" s="445"/>
      <c r="P322" s="445"/>
      <c r="Q322" s="413"/>
      <c r="R322" s="413"/>
      <c r="S322" s="413"/>
      <c r="T322" s="413"/>
      <c r="U322" s="413"/>
      <c r="V322" s="413"/>
      <c r="W322" s="413"/>
      <c r="X322" s="413"/>
      <c r="Y322" s="413"/>
      <c r="Z322" s="413"/>
      <c r="AA322" s="413"/>
    </row>
    <row r="323" ht="33.75" customHeight="1" spans="1:27">
      <c r="A323" s="445"/>
      <c r="B323" s="445"/>
      <c r="C323" s="445"/>
      <c r="D323" s="445"/>
      <c r="E323" s="444"/>
      <c r="F323" s="420"/>
      <c r="G323" s="420"/>
      <c r="H323" s="420"/>
      <c r="I323" s="420"/>
      <c r="J323" s="420"/>
      <c r="K323" s="420"/>
      <c r="L323" s="418" t="s">
        <v>631</v>
      </c>
      <c r="M323" s="418">
        <v>16</v>
      </c>
      <c r="N323" s="432" t="s">
        <v>1070</v>
      </c>
      <c r="O323" s="445"/>
      <c r="P323" s="445"/>
      <c r="Q323" s="413"/>
      <c r="R323" s="413"/>
      <c r="S323" s="413"/>
      <c r="T323" s="413"/>
      <c r="U323" s="413"/>
      <c r="V323" s="413"/>
      <c r="W323" s="413"/>
      <c r="X323" s="413"/>
      <c r="Y323" s="413"/>
      <c r="Z323" s="413"/>
      <c r="AA323" s="413"/>
    </row>
    <row r="324" ht="33.75" customHeight="1" spans="1:27">
      <c r="A324" s="445">
        <v>31</v>
      </c>
      <c r="B324" s="445" t="s">
        <v>1071</v>
      </c>
      <c r="C324" s="445" t="s">
        <v>1072</v>
      </c>
      <c r="D324" s="444" t="s">
        <v>870</v>
      </c>
      <c r="E324" s="418" t="s">
        <v>646</v>
      </c>
      <c r="F324" s="418">
        <v>658</v>
      </c>
      <c r="G324" s="418">
        <v>398</v>
      </c>
      <c r="H324" s="418">
        <v>150</v>
      </c>
      <c r="I324" s="418">
        <v>110</v>
      </c>
      <c r="J324" s="418" t="s">
        <v>139</v>
      </c>
      <c r="K324" s="418">
        <v>1</v>
      </c>
      <c r="L324" s="418" t="s">
        <v>1073</v>
      </c>
      <c r="M324" s="418">
        <v>260</v>
      </c>
      <c r="N324" s="418" t="s">
        <v>649</v>
      </c>
      <c r="O324" s="420" t="s">
        <v>1074</v>
      </c>
      <c r="P324" s="420" t="s">
        <v>1075</v>
      </c>
      <c r="Q324" s="413"/>
      <c r="R324" s="413"/>
      <c r="S324" s="413"/>
      <c r="T324" s="413"/>
      <c r="U324" s="413"/>
      <c r="V324" s="413"/>
      <c r="W324" s="413"/>
      <c r="X324" s="413"/>
      <c r="Y324" s="413"/>
      <c r="Z324" s="413"/>
      <c r="AA324" s="413"/>
    </row>
    <row r="325" ht="33.75" customHeight="1" spans="1:27">
      <c r="A325" s="419"/>
      <c r="B325" s="419"/>
      <c r="C325" s="419"/>
      <c r="D325" s="419"/>
      <c r="E325" s="420"/>
      <c r="F325" s="420"/>
      <c r="G325" s="420"/>
      <c r="H325" s="420"/>
      <c r="I325" s="420"/>
      <c r="J325" s="418" t="s">
        <v>143</v>
      </c>
      <c r="K325" s="418">
        <v>1</v>
      </c>
      <c r="L325" s="418" t="s">
        <v>1076</v>
      </c>
      <c r="M325" s="418">
        <v>200</v>
      </c>
      <c r="N325" s="418" t="s">
        <v>649</v>
      </c>
      <c r="O325" s="419"/>
      <c r="P325" s="419"/>
      <c r="Q325" s="413"/>
      <c r="R325" s="413"/>
      <c r="S325" s="413"/>
      <c r="T325" s="413"/>
      <c r="U325" s="413"/>
      <c r="V325" s="413"/>
      <c r="W325" s="413"/>
      <c r="X325" s="413"/>
      <c r="Y325" s="413"/>
      <c r="Z325" s="413"/>
      <c r="AA325" s="413"/>
    </row>
    <row r="326" ht="33.75" customHeight="1" spans="1:27">
      <c r="A326" s="419"/>
      <c r="B326" s="419"/>
      <c r="C326" s="419"/>
      <c r="D326" s="419"/>
      <c r="E326" s="418" t="s">
        <v>654</v>
      </c>
      <c r="F326" s="418">
        <v>548</v>
      </c>
      <c r="G326" s="418">
        <v>298</v>
      </c>
      <c r="H326" s="418">
        <v>150</v>
      </c>
      <c r="I326" s="418">
        <v>100</v>
      </c>
      <c r="J326" s="418" t="s">
        <v>139</v>
      </c>
      <c r="K326" s="418">
        <v>1</v>
      </c>
      <c r="L326" s="418" t="s">
        <v>1073</v>
      </c>
      <c r="M326" s="418">
        <v>260</v>
      </c>
      <c r="N326" s="418" t="s">
        <v>649</v>
      </c>
      <c r="O326" s="419"/>
      <c r="P326" s="419"/>
      <c r="Q326" s="413"/>
      <c r="R326" s="413"/>
      <c r="S326" s="413"/>
      <c r="T326" s="413"/>
      <c r="U326" s="413"/>
      <c r="V326" s="413"/>
      <c r="W326" s="413"/>
      <c r="X326" s="413"/>
      <c r="Y326" s="413"/>
      <c r="Z326" s="413"/>
      <c r="AA326" s="413"/>
    </row>
    <row r="327" ht="33.75" customHeight="1" spans="1:27">
      <c r="A327" s="419"/>
      <c r="B327" s="419"/>
      <c r="C327" s="419"/>
      <c r="D327" s="419"/>
      <c r="E327" s="419"/>
      <c r="F327" s="419"/>
      <c r="G327" s="419"/>
      <c r="H327" s="419"/>
      <c r="I327" s="419"/>
      <c r="J327" s="418" t="s">
        <v>143</v>
      </c>
      <c r="K327" s="418">
        <v>1</v>
      </c>
      <c r="L327" s="418" t="s">
        <v>1076</v>
      </c>
      <c r="M327" s="418">
        <v>200</v>
      </c>
      <c r="N327" s="418" t="s">
        <v>649</v>
      </c>
      <c r="O327" s="419"/>
      <c r="P327" s="419"/>
      <c r="Q327" s="413"/>
      <c r="R327" s="413"/>
      <c r="S327" s="413"/>
      <c r="T327" s="413"/>
      <c r="U327" s="413"/>
      <c r="V327" s="413"/>
      <c r="W327" s="413"/>
      <c r="X327" s="413"/>
      <c r="Y327" s="413"/>
      <c r="Z327" s="413"/>
      <c r="AA327" s="413"/>
    </row>
    <row r="328" ht="33.75" customHeight="1" spans="1:27">
      <c r="A328" s="419"/>
      <c r="B328" s="419"/>
      <c r="C328" s="419"/>
      <c r="D328" s="419"/>
      <c r="E328" s="418" t="s">
        <v>658</v>
      </c>
      <c r="F328" s="418">
        <v>450</v>
      </c>
      <c r="G328" s="418">
        <v>220</v>
      </c>
      <c r="H328" s="418">
        <v>130</v>
      </c>
      <c r="I328" s="418">
        <v>100</v>
      </c>
      <c r="J328" s="418" t="s">
        <v>139</v>
      </c>
      <c r="K328" s="418">
        <v>1</v>
      </c>
      <c r="L328" s="418" t="s">
        <v>1073</v>
      </c>
      <c r="M328" s="418">
        <v>260</v>
      </c>
      <c r="N328" s="418" t="s">
        <v>649</v>
      </c>
      <c r="O328" s="419"/>
      <c r="P328" s="419"/>
      <c r="Q328" s="413"/>
      <c r="R328" s="413"/>
      <c r="S328" s="413"/>
      <c r="T328" s="413"/>
      <c r="U328" s="413"/>
      <c r="V328" s="413"/>
      <c r="W328" s="413"/>
      <c r="X328" s="413"/>
      <c r="Y328" s="413"/>
      <c r="Z328" s="413"/>
      <c r="AA328" s="413"/>
    </row>
    <row r="329" ht="33.75" customHeight="1" spans="1:27">
      <c r="A329" s="419"/>
      <c r="B329" s="419"/>
      <c r="C329" s="419"/>
      <c r="D329" s="419"/>
      <c r="E329" s="420"/>
      <c r="F329" s="420"/>
      <c r="G329" s="420"/>
      <c r="H329" s="420"/>
      <c r="I329" s="420"/>
      <c r="J329" s="418" t="s">
        <v>143</v>
      </c>
      <c r="K329" s="418">
        <v>1</v>
      </c>
      <c r="L329" s="418" t="s">
        <v>1076</v>
      </c>
      <c r="M329" s="418">
        <v>200</v>
      </c>
      <c r="N329" s="418" t="s">
        <v>649</v>
      </c>
      <c r="O329" s="420"/>
      <c r="P329" s="420"/>
      <c r="Q329" s="413"/>
      <c r="R329" s="413"/>
      <c r="S329" s="413"/>
      <c r="T329" s="413"/>
      <c r="U329" s="413"/>
      <c r="V329" s="413"/>
      <c r="W329" s="413"/>
      <c r="X329" s="413"/>
      <c r="Y329" s="413"/>
      <c r="Z329" s="413"/>
      <c r="AA329" s="413"/>
    </row>
    <row r="330" ht="33.75" customHeight="1" spans="1:27">
      <c r="A330" s="445">
        <v>32</v>
      </c>
      <c r="B330" s="445" t="s">
        <v>1077</v>
      </c>
      <c r="C330" s="445" t="s">
        <v>1078</v>
      </c>
      <c r="D330" s="445" t="s">
        <v>704</v>
      </c>
      <c r="E330" s="428" t="s">
        <v>646</v>
      </c>
      <c r="F330" s="424">
        <v>420</v>
      </c>
      <c r="G330" s="424">
        <v>200</v>
      </c>
      <c r="H330" s="424">
        <v>120</v>
      </c>
      <c r="I330" s="424">
        <v>100</v>
      </c>
      <c r="J330" s="424" t="s">
        <v>139</v>
      </c>
      <c r="K330" s="424">
        <v>6</v>
      </c>
      <c r="L330" s="418" t="s">
        <v>1079</v>
      </c>
      <c r="M330" s="418">
        <v>900</v>
      </c>
      <c r="N330" s="418" t="s">
        <v>649</v>
      </c>
      <c r="O330" s="424" t="s">
        <v>1080</v>
      </c>
      <c r="P330" s="418" t="s">
        <v>1081</v>
      </c>
      <c r="Q330" s="413"/>
      <c r="R330" s="413"/>
      <c r="S330" s="413"/>
      <c r="T330" s="413"/>
      <c r="U330" s="413"/>
      <c r="V330" s="413"/>
      <c r="W330" s="413"/>
      <c r="X330" s="413"/>
      <c r="Y330" s="413"/>
      <c r="Z330" s="413"/>
      <c r="AA330" s="413"/>
    </row>
    <row r="331" ht="33.75" customHeight="1" spans="1:27">
      <c r="A331" s="445"/>
      <c r="B331" s="445"/>
      <c r="C331" s="445"/>
      <c r="D331" s="445"/>
      <c r="E331" s="431"/>
      <c r="F331" s="419"/>
      <c r="G331" s="419"/>
      <c r="H331" s="419"/>
      <c r="I331" s="419"/>
      <c r="J331" s="419"/>
      <c r="K331" s="419"/>
      <c r="L331" s="418" t="s">
        <v>1082</v>
      </c>
      <c r="M331" s="418">
        <v>300</v>
      </c>
      <c r="N331" s="418" t="s">
        <v>649</v>
      </c>
      <c r="O331" s="419"/>
      <c r="P331" s="418"/>
      <c r="Q331" s="413"/>
      <c r="R331" s="413"/>
      <c r="S331" s="413"/>
      <c r="T331" s="413"/>
      <c r="U331" s="413"/>
      <c r="V331" s="413"/>
      <c r="W331" s="413"/>
      <c r="X331" s="413"/>
      <c r="Y331" s="413"/>
      <c r="Z331" s="413"/>
      <c r="AA331" s="413"/>
    </row>
    <row r="332" ht="33.75" customHeight="1" spans="1:27">
      <c r="A332" s="445"/>
      <c r="B332" s="445"/>
      <c r="C332" s="445"/>
      <c r="D332" s="445"/>
      <c r="E332" s="431"/>
      <c r="F332" s="419"/>
      <c r="G332" s="419"/>
      <c r="H332" s="419"/>
      <c r="I332" s="419"/>
      <c r="J332" s="419"/>
      <c r="K332" s="419"/>
      <c r="L332" s="418" t="s">
        <v>1083</v>
      </c>
      <c r="M332" s="418">
        <v>150</v>
      </c>
      <c r="N332" s="418" t="s">
        <v>649</v>
      </c>
      <c r="O332" s="419"/>
      <c r="P332" s="418"/>
      <c r="Q332" s="413"/>
      <c r="R332" s="413"/>
      <c r="S332" s="413"/>
      <c r="T332" s="413"/>
      <c r="U332" s="413"/>
      <c r="V332" s="413"/>
      <c r="W332" s="413"/>
      <c r="X332" s="413"/>
      <c r="Y332" s="413"/>
      <c r="Z332" s="413"/>
      <c r="AA332" s="413"/>
    </row>
    <row r="333" ht="33.75" customHeight="1" spans="1:27">
      <c r="A333" s="445"/>
      <c r="B333" s="445"/>
      <c r="C333" s="445"/>
      <c r="D333" s="445"/>
      <c r="E333" s="431"/>
      <c r="F333" s="419"/>
      <c r="G333" s="419"/>
      <c r="H333" s="419"/>
      <c r="I333" s="419"/>
      <c r="J333" s="419"/>
      <c r="K333" s="419"/>
      <c r="L333" s="418" t="s">
        <v>1084</v>
      </c>
      <c r="M333" s="418">
        <v>150</v>
      </c>
      <c r="N333" s="418" t="s">
        <v>649</v>
      </c>
      <c r="O333" s="419"/>
      <c r="P333" s="418"/>
      <c r="Q333" s="413"/>
      <c r="R333" s="413"/>
      <c r="S333" s="413"/>
      <c r="T333" s="413"/>
      <c r="U333" s="413"/>
      <c r="V333" s="413"/>
      <c r="W333" s="413"/>
      <c r="X333" s="413"/>
      <c r="Y333" s="413"/>
      <c r="Z333" s="413"/>
      <c r="AA333" s="413"/>
    </row>
    <row r="334" ht="33.75" customHeight="1" spans="1:27">
      <c r="A334" s="445"/>
      <c r="B334" s="445"/>
      <c r="C334" s="445"/>
      <c r="D334" s="445"/>
      <c r="E334" s="431"/>
      <c r="F334" s="419"/>
      <c r="G334" s="419"/>
      <c r="H334" s="419"/>
      <c r="I334" s="419"/>
      <c r="J334" s="419"/>
      <c r="K334" s="419"/>
      <c r="L334" s="418" t="s">
        <v>1085</v>
      </c>
      <c r="M334" s="418">
        <v>200</v>
      </c>
      <c r="N334" s="418" t="s">
        <v>649</v>
      </c>
      <c r="O334" s="419"/>
      <c r="P334" s="418"/>
      <c r="Q334" s="413"/>
      <c r="R334" s="413"/>
      <c r="S334" s="413"/>
      <c r="T334" s="413"/>
      <c r="U334" s="413"/>
      <c r="V334" s="413"/>
      <c r="W334" s="413"/>
      <c r="X334" s="413"/>
      <c r="Y334" s="413"/>
      <c r="Z334" s="413"/>
      <c r="AA334" s="413"/>
    </row>
    <row r="335" ht="33.75" customHeight="1" spans="1:27">
      <c r="A335" s="445"/>
      <c r="B335" s="445"/>
      <c r="C335" s="445"/>
      <c r="D335" s="445"/>
      <c r="E335" s="431"/>
      <c r="F335" s="419"/>
      <c r="G335" s="419"/>
      <c r="H335" s="419"/>
      <c r="I335" s="419"/>
      <c r="J335" s="419"/>
      <c r="K335" s="419"/>
      <c r="L335" s="418" t="s">
        <v>1086</v>
      </c>
      <c r="M335" s="418">
        <v>120</v>
      </c>
      <c r="N335" s="418" t="s">
        <v>649</v>
      </c>
      <c r="O335" s="419"/>
      <c r="P335" s="418"/>
      <c r="Q335" s="413"/>
      <c r="R335" s="413"/>
      <c r="S335" s="413"/>
      <c r="T335" s="413"/>
      <c r="U335" s="413"/>
      <c r="V335" s="413"/>
      <c r="W335" s="413"/>
      <c r="X335" s="413"/>
      <c r="Y335" s="413"/>
      <c r="Z335" s="413"/>
      <c r="AA335" s="413"/>
    </row>
    <row r="336" ht="33.75" customHeight="1" spans="1:27">
      <c r="A336" s="445"/>
      <c r="B336" s="445"/>
      <c r="C336" s="445"/>
      <c r="D336" s="445"/>
      <c r="E336" s="431"/>
      <c r="F336" s="419"/>
      <c r="G336" s="419"/>
      <c r="H336" s="419"/>
      <c r="I336" s="419"/>
      <c r="J336" s="418" t="s">
        <v>143</v>
      </c>
      <c r="K336" s="418">
        <v>3</v>
      </c>
      <c r="L336" s="418">
        <v>306</v>
      </c>
      <c r="M336" s="418">
        <v>70</v>
      </c>
      <c r="N336" s="418" t="s">
        <v>649</v>
      </c>
      <c r="O336" s="419"/>
      <c r="P336" s="418"/>
      <c r="Q336" s="413"/>
      <c r="R336" s="413"/>
      <c r="S336" s="413"/>
      <c r="T336" s="413"/>
      <c r="U336" s="413"/>
      <c r="V336" s="413"/>
      <c r="W336" s="413"/>
      <c r="X336" s="413"/>
      <c r="Y336" s="413"/>
      <c r="Z336" s="413"/>
      <c r="AA336" s="413"/>
    </row>
    <row r="337" ht="33.75" customHeight="1" spans="1:27">
      <c r="A337" s="445"/>
      <c r="B337" s="445"/>
      <c r="C337" s="445"/>
      <c r="D337" s="445"/>
      <c r="E337" s="431"/>
      <c r="F337" s="419"/>
      <c r="G337" s="419"/>
      <c r="H337" s="419"/>
      <c r="I337" s="419"/>
      <c r="J337" s="418"/>
      <c r="K337" s="418"/>
      <c r="L337" s="418">
        <v>307</v>
      </c>
      <c r="M337" s="418">
        <v>50</v>
      </c>
      <c r="N337" s="418" t="s">
        <v>649</v>
      </c>
      <c r="O337" s="419"/>
      <c r="P337" s="418"/>
      <c r="Q337" s="413"/>
      <c r="R337" s="413"/>
      <c r="S337" s="413"/>
      <c r="T337" s="413"/>
      <c r="U337" s="413"/>
      <c r="V337" s="413"/>
      <c r="W337" s="413"/>
      <c r="X337" s="413"/>
      <c r="Y337" s="413"/>
      <c r="Z337" s="413"/>
      <c r="AA337" s="413"/>
    </row>
    <row r="338" ht="33.75" customHeight="1" spans="1:27">
      <c r="A338" s="445"/>
      <c r="B338" s="445"/>
      <c r="C338" s="445"/>
      <c r="D338" s="445"/>
      <c r="E338" s="444"/>
      <c r="F338" s="420"/>
      <c r="G338" s="420"/>
      <c r="H338" s="420"/>
      <c r="I338" s="420"/>
      <c r="J338" s="418"/>
      <c r="K338" s="418"/>
      <c r="L338" s="418">
        <v>308</v>
      </c>
      <c r="M338" s="418">
        <v>50</v>
      </c>
      <c r="N338" s="418" t="s">
        <v>649</v>
      </c>
      <c r="O338" s="419"/>
      <c r="P338" s="418"/>
      <c r="Q338" s="413"/>
      <c r="R338" s="413"/>
      <c r="S338" s="413"/>
      <c r="T338" s="413"/>
      <c r="U338" s="413"/>
      <c r="V338" s="413"/>
      <c r="W338" s="413"/>
      <c r="X338" s="413"/>
      <c r="Y338" s="413"/>
      <c r="Z338" s="413"/>
      <c r="AA338" s="413"/>
    </row>
    <row r="339" ht="33.75" customHeight="1" spans="1:27">
      <c r="A339" s="448">
        <v>33</v>
      </c>
      <c r="B339" s="448" t="s">
        <v>1087</v>
      </c>
      <c r="C339" s="445" t="s">
        <v>1088</v>
      </c>
      <c r="D339" s="445" t="s">
        <v>704</v>
      </c>
      <c r="E339" s="428" t="s">
        <v>654</v>
      </c>
      <c r="F339" s="424">
        <v>448</v>
      </c>
      <c r="G339" s="424">
        <v>238</v>
      </c>
      <c r="H339" s="424">
        <v>130</v>
      </c>
      <c r="I339" s="424">
        <v>80</v>
      </c>
      <c r="J339" s="418" t="s">
        <v>775</v>
      </c>
      <c r="K339" s="418">
        <v>1</v>
      </c>
      <c r="L339" s="418" t="s">
        <v>1089</v>
      </c>
      <c r="M339" s="418" t="s">
        <v>1090</v>
      </c>
      <c r="N339" s="433" t="s">
        <v>653</v>
      </c>
      <c r="O339" s="445" t="s">
        <v>1091</v>
      </c>
      <c r="P339" s="431" t="s">
        <v>1092</v>
      </c>
      <c r="Q339" s="413" t="s">
        <v>110</v>
      </c>
      <c r="R339" s="413" t="s">
        <v>110</v>
      </c>
      <c r="S339" s="413"/>
      <c r="T339" s="413"/>
      <c r="U339" s="413"/>
      <c r="V339" s="413"/>
      <c r="W339" s="413"/>
      <c r="X339" s="413"/>
      <c r="Y339" s="413"/>
      <c r="Z339" s="413"/>
      <c r="AA339" s="413"/>
    </row>
    <row r="340" ht="33.75" customHeight="1" spans="1:27">
      <c r="A340" s="448"/>
      <c r="B340" s="448"/>
      <c r="C340" s="445"/>
      <c r="D340" s="445"/>
      <c r="E340" s="431"/>
      <c r="F340" s="419"/>
      <c r="G340" s="419"/>
      <c r="H340" s="419"/>
      <c r="I340" s="419"/>
      <c r="J340" s="418" t="s">
        <v>143</v>
      </c>
      <c r="K340" s="418">
        <v>1</v>
      </c>
      <c r="L340" s="418" t="s">
        <v>1093</v>
      </c>
      <c r="M340" s="418" t="s">
        <v>741</v>
      </c>
      <c r="N340" s="433" t="s">
        <v>653</v>
      </c>
      <c r="O340" s="445"/>
      <c r="P340" s="431"/>
      <c r="Q340" s="413"/>
      <c r="R340" s="413"/>
      <c r="S340" s="413"/>
      <c r="T340" s="413"/>
      <c r="U340" s="413"/>
      <c r="V340" s="413"/>
      <c r="W340" s="413"/>
      <c r="X340" s="413"/>
      <c r="Y340" s="413"/>
      <c r="Z340" s="413"/>
      <c r="AA340" s="413"/>
    </row>
    <row r="341" ht="33.75" customHeight="1" spans="1:27">
      <c r="A341" s="448"/>
      <c r="B341" s="448"/>
      <c r="C341" s="445"/>
      <c r="D341" s="445"/>
      <c r="E341" s="444"/>
      <c r="F341" s="420"/>
      <c r="G341" s="420"/>
      <c r="H341" s="420"/>
      <c r="I341" s="420"/>
      <c r="J341" s="418" t="s">
        <v>144</v>
      </c>
      <c r="K341" s="418">
        <v>3</v>
      </c>
      <c r="L341" s="418" t="s">
        <v>1094</v>
      </c>
      <c r="M341" s="418" t="s">
        <v>1095</v>
      </c>
      <c r="N341" s="433" t="s">
        <v>653</v>
      </c>
      <c r="O341" s="445"/>
      <c r="P341" s="431"/>
      <c r="Q341" s="413"/>
      <c r="R341" s="413"/>
      <c r="S341" s="413"/>
      <c r="T341" s="413"/>
      <c r="U341" s="413"/>
      <c r="V341" s="413"/>
      <c r="W341" s="413"/>
      <c r="X341" s="413"/>
      <c r="Y341" s="413"/>
      <c r="Z341" s="413"/>
      <c r="AA341" s="413"/>
    </row>
    <row r="342" ht="33.75" customHeight="1" spans="1:27">
      <c r="A342" s="448"/>
      <c r="B342" s="448"/>
      <c r="C342" s="445"/>
      <c r="D342" s="445"/>
      <c r="E342" s="429" t="s">
        <v>658</v>
      </c>
      <c r="F342" s="418">
        <v>318</v>
      </c>
      <c r="G342" s="418">
        <v>138</v>
      </c>
      <c r="H342" s="418">
        <v>100</v>
      </c>
      <c r="I342" s="418">
        <v>80</v>
      </c>
      <c r="J342" s="418" t="s">
        <v>139</v>
      </c>
      <c r="K342" s="418">
        <v>1</v>
      </c>
      <c r="L342" s="418" t="s">
        <v>1093</v>
      </c>
      <c r="M342" s="418" t="s">
        <v>741</v>
      </c>
      <c r="N342" s="433" t="s">
        <v>653</v>
      </c>
      <c r="O342" s="445"/>
      <c r="P342" s="431"/>
      <c r="Q342" s="413"/>
      <c r="R342" s="413"/>
      <c r="S342" s="413"/>
      <c r="T342" s="413"/>
      <c r="U342" s="413"/>
      <c r="V342" s="413"/>
      <c r="W342" s="413"/>
      <c r="X342" s="413"/>
      <c r="Y342" s="413"/>
      <c r="Z342" s="413"/>
      <c r="AA342" s="413"/>
    </row>
    <row r="343" ht="33.75" customHeight="1" spans="1:27">
      <c r="A343" s="448"/>
      <c r="B343" s="448"/>
      <c r="C343" s="445"/>
      <c r="D343" s="445"/>
      <c r="E343" s="444"/>
      <c r="F343" s="420"/>
      <c r="G343" s="420"/>
      <c r="H343" s="420"/>
      <c r="I343" s="420"/>
      <c r="J343" s="418" t="s">
        <v>143</v>
      </c>
      <c r="K343" s="418">
        <v>3</v>
      </c>
      <c r="L343" s="418" t="s">
        <v>1094</v>
      </c>
      <c r="M343" s="418" t="s">
        <v>1095</v>
      </c>
      <c r="N343" s="433" t="s">
        <v>653</v>
      </c>
      <c r="O343" s="445"/>
      <c r="P343" s="431"/>
      <c r="Q343" s="413"/>
      <c r="R343" s="413"/>
      <c r="S343" s="413"/>
      <c r="T343" s="413"/>
      <c r="U343" s="413"/>
      <c r="V343" s="413"/>
      <c r="W343" s="413"/>
      <c r="X343" s="413"/>
      <c r="Y343" s="413"/>
      <c r="Z343" s="413"/>
      <c r="AA343" s="413"/>
    </row>
    <row r="344" ht="33.75" customHeight="1" spans="1:27">
      <c r="A344" s="448"/>
      <c r="B344" s="448"/>
      <c r="C344" s="445"/>
      <c r="D344" s="445"/>
      <c r="E344" s="444"/>
      <c r="F344" s="420"/>
      <c r="G344" s="420"/>
      <c r="H344" s="420"/>
      <c r="I344" s="420"/>
      <c r="J344" s="418" t="s">
        <v>144</v>
      </c>
      <c r="K344" s="418">
        <v>1</v>
      </c>
      <c r="L344" s="418" t="s">
        <v>1096</v>
      </c>
      <c r="M344" s="424" t="s">
        <v>555</v>
      </c>
      <c r="N344" s="433" t="s">
        <v>653</v>
      </c>
      <c r="O344" s="445"/>
      <c r="P344" s="444"/>
      <c r="Q344" s="413"/>
      <c r="R344" s="413"/>
      <c r="S344" s="413"/>
      <c r="T344" s="413"/>
      <c r="U344" s="413"/>
      <c r="V344" s="413"/>
      <c r="W344" s="413"/>
      <c r="X344" s="413"/>
      <c r="Y344" s="413"/>
      <c r="Z344" s="413"/>
      <c r="AA344" s="413"/>
    </row>
    <row r="345" ht="33.75" customHeight="1" spans="1:27">
      <c r="A345" s="419">
        <v>34</v>
      </c>
      <c r="B345" s="419" t="s">
        <v>1097</v>
      </c>
      <c r="C345" s="419" t="s">
        <v>1098</v>
      </c>
      <c r="D345" s="419" t="s">
        <v>704</v>
      </c>
      <c r="E345" s="418" t="s">
        <v>646</v>
      </c>
      <c r="F345" s="418">
        <v>660</v>
      </c>
      <c r="G345" s="418">
        <v>400</v>
      </c>
      <c r="H345" s="418">
        <v>150</v>
      </c>
      <c r="I345" s="418">
        <v>110</v>
      </c>
      <c r="J345" s="418" t="s">
        <v>139</v>
      </c>
      <c r="K345" s="418">
        <v>1</v>
      </c>
      <c r="L345" s="433" t="s">
        <v>1099</v>
      </c>
      <c r="M345" s="418" t="s">
        <v>1100</v>
      </c>
      <c r="N345" s="418" t="s">
        <v>1101</v>
      </c>
      <c r="O345" s="419" t="s">
        <v>1102</v>
      </c>
      <c r="P345" s="424" t="s">
        <v>1103</v>
      </c>
      <c r="Q345" s="413"/>
      <c r="R345" s="413"/>
      <c r="S345" s="413"/>
      <c r="T345" s="413"/>
      <c r="U345" s="413"/>
      <c r="V345" s="413"/>
      <c r="W345" s="413"/>
      <c r="X345" s="413"/>
      <c r="Y345" s="413"/>
      <c r="Z345" s="413"/>
      <c r="AA345" s="413"/>
    </row>
    <row r="346" ht="33.75" customHeight="1" spans="1:27">
      <c r="A346" s="419"/>
      <c r="B346" s="419"/>
      <c r="C346" s="419"/>
      <c r="D346" s="419"/>
      <c r="E346" s="420"/>
      <c r="F346" s="420"/>
      <c r="G346" s="420"/>
      <c r="H346" s="420"/>
      <c r="I346" s="420"/>
      <c r="J346" s="418" t="s">
        <v>139</v>
      </c>
      <c r="K346" s="418">
        <v>1</v>
      </c>
      <c r="L346" s="433" t="s">
        <v>1104</v>
      </c>
      <c r="M346" s="418" t="s">
        <v>1105</v>
      </c>
      <c r="N346" s="418" t="s">
        <v>1101</v>
      </c>
      <c r="O346" s="419"/>
      <c r="P346" s="419"/>
      <c r="Q346" s="413"/>
      <c r="R346" s="413"/>
      <c r="S346" s="413"/>
      <c r="T346" s="413"/>
      <c r="U346" s="413"/>
      <c r="V346" s="413"/>
      <c r="W346" s="413"/>
      <c r="X346" s="413"/>
      <c r="Y346" s="413"/>
      <c r="Z346" s="413"/>
      <c r="AA346" s="413"/>
    </row>
    <row r="347" ht="33.75" customHeight="1" spans="1:27">
      <c r="A347" s="419"/>
      <c r="B347" s="419"/>
      <c r="C347" s="419"/>
      <c r="D347" s="419"/>
      <c r="E347" s="420"/>
      <c r="F347" s="420"/>
      <c r="G347" s="420"/>
      <c r="H347" s="420"/>
      <c r="I347" s="420"/>
      <c r="J347" s="418" t="s">
        <v>139</v>
      </c>
      <c r="K347" s="418">
        <v>1</v>
      </c>
      <c r="L347" s="433" t="s">
        <v>1106</v>
      </c>
      <c r="M347" s="418" t="s">
        <v>1107</v>
      </c>
      <c r="N347" s="418" t="s">
        <v>1101</v>
      </c>
      <c r="O347" s="419"/>
      <c r="P347" s="419"/>
      <c r="Q347" s="413"/>
      <c r="R347" s="413"/>
      <c r="S347" s="413"/>
      <c r="T347" s="413"/>
      <c r="U347" s="413"/>
      <c r="V347" s="413"/>
      <c r="W347" s="413"/>
      <c r="X347" s="413"/>
      <c r="Y347" s="413"/>
      <c r="Z347" s="413"/>
      <c r="AA347" s="413"/>
    </row>
    <row r="348" ht="33.75" customHeight="1" spans="1:27">
      <c r="A348" s="419"/>
      <c r="B348" s="419"/>
      <c r="C348" s="419"/>
      <c r="D348" s="419"/>
      <c r="E348" s="420"/>
      <c r="F348" s="420"/>
      <c r="G348" s="420"/>
      <c r="H348" s="420"/>
      <c r="I348" s="420"/>
      <c r="J348" s="418" t="s">
        <v>139</v>
      </c>
      <c r="K348" s="418">
        <v>1</v>
      </c>
      <c r="L348" s="433" t="s">
        <v>1108</v>
      </c>
      <c r="M348" s="418" t="s">
        <v>1105</v>
      </c>
      <c r="N348" s="418" t="s">
        <v>1101</v>
      </c>
      <c r="O348" s="419"/>
      <c r="P348" s="419"/>
      <c r="Q348" s="413"/>
      <c r="R348" s="413"/>
      <c r="S348" s="413"/>
      <c r="T348" s="413"/>
      <c r="U348" s="413"/>
      <c r="V348" s="413"/>
      <c r="W348" s="413"/>
      <c r="X348" s="413"/>
      <c r="Y348" s="413"/>
      <c r="Z348" s="413"/>
      <c r="AA348" s="413"/>
    </row>
    <row r="349" ht="33.75" customHeight="1" spans="1:27">
      <c r="A349" s="419"/>
      <c r="B349" s="419"/>
      <c r="C349" s="419"/>
      <c r="D349" s="419"/>
      <c r="E349" s="420"/>
      <c r="F349" s="420"/>
      <c r="G349" s="420"/>
      <c r="H349" s="420"/>
      <c r="I349" s="420"/>
      <c r="J349" s="418" t="s">
        <v>139</v>
      </c>
      <c r="K349" s="418">
        <v>1</v>
      </c>
      <c r="L349" s="433" t="s">
        <v>1109</v>
      </c>
      <c r="M349" s="418" t="s">
        <v>1110</v>
      </c>
      <c r="N349" s="418" t="s">
        <v>1101</v>
      </c>
      <c r="O349" s="419"/>
      <c r="P349" s="419"/>
      <c r="Q349" s="413"/>
      <c r="R349" s="413"/>
      <c r="S349" s="413"/>
      <c r="T349" s="413"/>
      <c r="U349" s="413"/>
      <c r="V349" s="413"/>
      <c r="W349" s="413"/>
      <c r="X349" s="413"/>
      <c r="Y349" s="413"/>
      <c r="Z349" s="413"/>
      <c r="AA349" s="413"/>
    </row>
    <row r="350" ht="33.75" customHeight="1" spans="1:27">
      <c r="A350" s="419"/>
      <c r="B350" s="419"/>
      <c r="C350" s="419"/>
      <c r="D350" s="419"/>
      <c r="E350" s="420"/>
      <c r="F350" s="420"/>
      <c r="G350" s="420"/>
      <c r="H350" s="420"/>
      <c r="I350" s="420"/>
      <c r="J350" s="418" t="s">
        <v>139</v>
      </c>
      <c r="K350" s="418">
        <v>1</v>
      </c>
      <c r="L350" s="433" t="s">
        <v>1111</v>
      </c>
      <c r="M350" s="418" t="s">
        <v>1112</v>
      </c>
      <c r="N350" s="418" t="s">
        <v>1101</v>
      </c>
      <c r="O350" s="419"/>
      <c r="P350" s="419"/>
      <c r="Q350" s="413"/>
      <c r="R350" s="413"/>
      <c r="S350" s="413"/>
      <c r="T350" s="413"/>
      <c r="U350" s="413"/>
      <c r="V350" s="413"/>
      <c r="W350" s="413"/>
      <c r="X350" s="413"/>
      <c r="Y350" s="413"/>
      <c r="Z350" s="413"/>
      <c r="AA350" s="413"/>
    </row>
    <row r="351" ht="33.75" customHeight="1" spans="1:27">
      <c r="A351" s="419"/>
      <c r="B351" s="419"/>
      <c r="C351" s="419"/>
      <c r="D351" s="419"/>
      <c r="E351" s="420"/>
      <c r="F351" s="420"/>
      <c r="G351" s="420"/>
      <c r="H351" s="420"/>
      <c r="I351" s="420"/>
      <c r="J351" s="418" t="s">
        <v>139</v>
      </c>
      <c r="K351" s="418">
        <v>1</v>
      </c>
      <c r="L351" s="433" t="s">
        <v>1113</v>
      </c>
      <c r="M351" s="418" t="s">
        <v>1112</v>
      </c>
      <c r="N351" s="418" t="s">
        <v>1114</v>
      </c>
      <c r="O351" s="419"/>
      <c r="P351" s="419"/>
      <c r="Q351" s="413"/>
      <c r="R351" s="413"/>
      <c r="S351" s="413"/>
      <c r="T351" s="413"/>
      <c r="U351" s="413"/>
      <c r="V351" s="413"/>
      <c r="W351" s="413"/>
      <c r="X351" s="413"/>
      <c r="Y351" s="413"/>
      <c r="Z351" s="413"/>
      <c r="AA351" s="413"/>
    </row>
    <row r="352" ht="33.75" customHeight="1" spans="1:27">
      <c r="A352" s="419"/>
      <c r="B352" s="419"/>
      <c r="C352" s="419"/>
      <c r="D352" s="419"/>
      <c r="E352" s="420"/>
      <c r="F352" s="420"/>
      <c r="G352" s="420"/>
      <c r="H352" s="420"/>
      <c r="I352" s="420"/>
      <c r="J352" s="418" t="s">
        <v>143</v>
      </c>
      <c r="K352" s="418">
        <v>1</v>
      </c>
      <c r="L352" s="433" t="s">
        <v>1115</v>
      </c>
      <c r="M352" s="418" t="s">
        <v>1116</v>
      </c>
      <c r="N352" s="418" t="s">
        <v>1101</v>
      </c>
      <c r="O352" s="419"/>
      <c r="P352" s="419"/>
      <c r="Q352" s="413"/>
      <c r="R352" s="413"/>
      <c r="S352" s="413"/>
      <c r="T352" s="413"/>
      <c r="U352" s="413"/>
      <c r="V352" s="413"/>
      <c r="W352" s="413"/>
      <c r="X352" s="413"/>
      <c r="Y352" s="413"/>
      <c r="Z352" s="413"/>
      <c r="AA352" s="413"/>
    </row>
    <row r="353" ht="33.75" customHeight="1" spans="1:27">
      <c r="A353" s="419"/>
      <c r="B353" s="419"/>
      <c r="C353" s="419"/>
      <c r="D353" s="419"/>
      <c r="E353" s="420"/>
      <c r="F353" s="420"/>
      <c r="G353" s="420"/>
      <c r="H353" s="420"/>
      <c r="I353" s="420"/>
      <c r="J353" s="418" t="s">
        <v>143</v>
      </c>
      <c r="K353" s="418">
        <v>1</v>
      </c>
      <c r="L353" s="433" t="s">
        <v>1117</v>
      </c>
      <c r="M353" s="418">
        <v>45</v>
      </c>
      <c r="N353" s="418" t="s">
        <v>1101</v>
      </c>
      <c r="O353" s="419"/>
      <c r="P353" s="419"/>
      <c r="Q353" s="413"/>
      <c r="R353" s="413"/>
      <c r="S353" s="413"/>
      <c r="T353" s="413"/>
      <c r="U353" s="413"/>
      <c r="V353" s="413"/>
      <c r="W353" s="413"/>
      <c r="X353" s="413"/>
      <c r="Y353" s="413"/>
      <c r="Z353" s="413"/>
      <c r="AA353" s="413"/>
    </row>
    <row r="354" ht="33.75" customHeight="1" spans="1:27">
      <c r="A354" s="419"/>
      <c r="B354" s="419"/>
      <c r="C354" s="419"/>
      <c r="D354" s="419"/>
      <c r="E354" s="420"/>
      <c r="F354" s="420"/>
      <c r="G354" s="420"/>
      <c r="H354" s="420"/>
      <c r="I354" s="420"/>
      <c r="J354" s="418" t="s">
        <v>143</v>
      </c>
      <c r="K354" s="418">
        <v>1</v>
      </c>
      <c r="L354" s="433" t="s">
        <v>1118</v>
      </c>
      <c r="M354" s="418" t="s">
        <v>1119</v>
      </c>
      <c r="N354" s="418" t="s">
        <v>1101</v>
      </c>
      <c r="O354" s="419"/>
      <c r="P354" s="419"/>
      <c r="Q354" s="413"/>
      <c r="R354" s="413"/>
      <c r="S354" s="413"/>
      <c r="T354" s="413"/>
      <c r="U354" s="413"/>
      <c r="V354" s="413"/>
      <c r="W354" s="413"/>
      <c r="X354" s="413"/>
      <c r="Y354" s="413"/>
      <c r="Z354" s="413"/>
      <c r="AA354" s="413"/>
    </row>
    <row r="355" ht="33.75" customHeight="1" spans="1:27">
      <c r="A355" s="419"/>
      <c r="B355" s="419"/>
      <c r="C355" s="419"/>
      <c r="D355" s="419"/>
      <c r="E355" s="420"/>
      <c r="F355" s="420"/>
      <c r="G355" s="420"/>
      <c r="H355" s="420"/>
      <c r="I355" s="420"/>
      <c r="J355" s="418" t="s">
        <v>143</v>
      </c>
      <c r="K355" s="418">
        <v>1</v>
      </c>
      <c r="L355" s="433" t="s">
        <v>1120</v>
      </c>
      <c r="M355" s="418" t="s">
        <v>1119</v>
      </c>
      <c r="N355" s="418" t="s">
        <v>1101</v>
      </c>
      <c r="O355" s="419"/>
      <c r="P355" s="419"/>
      <c r="Q355" s="413"/>
      <c r="R355" s="413"/>
      <c r="S355" s="413"/>
      <c r="T355" s="413"/>
      <c r="U355" s="413"/>
      <c r="V355" s="413"/>
      <c r="W355" s="413"/>
      <c r="X355" s="413"/>
      <c r="Y355" s="413"/>
      <c r="Z355" s="413"/>
      <c r="AA355" s="413"/>
    </row>
    <row r="356" ht="33.75" customHeight="1" spans="1:27">
      <c r="A356" s="419"/>
      <c r="B356" s="419"/>
      <c r="C356" s="419"/>
      <c r="D356" s="419"/>
      <c r="E356" s="420"/>
      <c r="F356" s="420"/>
      <c r="G356" s="420"/>
      <c r="H356" s="420"/>
      <c r="I356" s="420"/>
      <c r="J356" s="418" t="s">
        <v>143</v>
      </c>
      <c r="K356" s="418">
        <v>1</v>
      </c>
      <c r="L356" s="433" t="s">
        <v>1121</v>
      </c>
      <c r="M356" s="418" t="s">
        <v>1119</v>
      </c>
      <c r="N356" s="418" t="s">
        <v>1101</v>
      </c>
      <c r="O356" s="419"/>
      <c r="P356" s="419"/>
      <c r="Q356" s="413"/>
      <c r="R356" s="413"/>
      <c r="S356" s="413"/>
      <c r="T356" s="413"/>
      <c r="U356" s="413"/>
      <c r="V356" s="413"/>
      <c r="W356" s="413"/>
      <c r="X356" s="413"/>
      <c r="Y356" s="413"/>
      <c r="Z356" s="413"/>
      <c r="AA356" s="413"/>
    </row>
    <row r="357" ht="33.75" customHeight="1" spans="1:27">
      <c r="A357" s="419"/>
      <c r="B357" s="419"/>
      <c r="C357" s="419"/>
      <c r="D357" s="419"/>
      <c r="E357" s="420"/>
      <c r="F357" s="420"/>
      <c r="G357" s="420"/>
      <c r="H357" s="420"/>
      <c r="I357" s="420"/>
      <c r="J357" s="418" t="s">
        <v>144</v>
      </c>
      <c r="K357" s="418">
        <v>1</v>
      </c>
      <c r="L357" s="433" t="s">
        <v>1122</v>
      </c>
      <c r="M357" s="418" t="s">
        <v>1119</v>
      </c>
      <c r="N357" s="418" t="s">
        <v>1101</v>
      </c>
      <c r="O357" s="419"/>
      <c r="P357" s="419"/>
      <c r="Q357" s="413"/>
      <c r="R357" s="413"/>
      <c r="S357" s="413"/>
      <c r="T357" s="413"/>
      <c r="U357" s="413"/>
      <c r="V357" s="413"/>
      <c r="W357" s="413"/>
      <c r="X357" s="413"/>
      <c r="Y357" s="413"/>
      <c r="Z357" s="413"/>
      <c r="AA357" s="413"/>
    </row>
    <row r="358" ht="33.75" customHeight="1" spans="1:27">
      <c r="A358" s="419"/>
      <c r="B358" s="419"/>
      <c r="C358" s="419"/>
      <c r="D358" s="419"/>
      <c r="E358" s="420"/>
      <c r="F358" s="420"/>
      <c r="G358" s="420"/>
      <c r="H358" s="420"/>
      <c r="I358" s="420"/>
      <c r="J358" s="418" t="s">
        <v>144</v>
      </c>
      <c r="K358" s="418">
        <v>1</v>
      </c>
      <c r="L358" s="433" t="s">
        <v>1123</v>
      </c>
      <c r="M358" s="418" t="s">
        <v>1124</v>
      </c>
      <c r="N358" s="418" t="s">
        <v>1101</v>
      </c>
      <c r="O358" s="419"/>
      <c r="P358" s="419"/>
      <c r="Q358" s="413"/>
      <c r="R358" s="413"/>
      <c r="S358" s="413"/>
      <c r="T358" s="413"/>
      <c r="U358" s="413"/>
      <c r="V358" s="413"/>
      <c r="W358" s="413"/>
      <c r="X358" s="413"/>
      <c r="Y358" s="413"/>
      <c r="Z358" s="413"/>
      <c r="AA358" s="413"/>
    </row>
    <row r="359" ht="33.75" customHeight="1" spans="1:27">
      <c r="A359" s="419"/>
      <c r="B359" s="419"/>
      <c r="C359" s="419"/>
      <c r="D359" s="419"/>
      <c r="E359" s="420"/>
      <c r="F359" s="420"/>
      <c r="G359" s="420"/>
      <c r="H359" s="420"/>
      <c r="I359" s="420"/>
      <c r="J359" s="418" t="s">
        <v>144</v>
      </c>
      <c r="K359" s="418">
        <v>1</v>
      </c>
      <c r="L359" s="433" t="s">
        <v>1125</v>
      </c>
      <c r="M359" s="418" t="s">
        <v>1124</v>
      </c>
      <c r="N359" s="418" t="s">
        <v>1101</v>
      </c>
      <c r="O359" s="419"/>
      <c r="P359" s="419"/>
      <c r="Q359" s="413"/>
      <c r="R359" s="413"/>
      <c r="S359" s="413"/>
      <c r="T359" s="413"/>
      <c r="U359" s="413"/>
      <c r="V359" s="413"/>
      <c r="W359" s="413"/>
      <c r="X359" s="413"/>
      <c r="Y359" s="413"/>
      <c r="Z359" s="413"/>
      <c r="AA359" s="413"/>
    </row>
    <row r="360" ht="33.75" customHeight="1" spans="1:27">
      <c r="A360" s="419"/>
      <c r="B360" s="419"/>
      <c r="C360" s="419"/>
      <c r="D360" s="419"/>
      <c r="E360" s="424" t="s">
        <v>654</v>
      </c>
      <c r="F360" s="424">
        <v>550</v>
      </c>
      <c r="G360" s="424">
        <v>300</v>
      </c>
      <c r="H360" s="424">
        <v>150</v>
      </c>
      <c r="I360" s="424">
        <v>100</v>
      </c>
      <c r="J360" s="418" t="s">
        <v>139</v>
      </c>
      <c r="K360" s="418">
        <v>1</v>
      </c>
      <c r="L360" s="433" t="s">
        <v>1099</v>
      </c>
      <c r="M360" s="418" t="s">
        <v>1100</v>
      </c>
      <c r="N360" s="418" t="s">
        <v>1101</v>
      </c>
      <c r="O360" s="419"/>
      <c r="P360" s="419"/>
      <c r="Q360" s="413"/>
      <c r="R360" s="413"/>
      <c r="S360" s="413"/>
      <c r="T360" s="413"/>
      <c r="U360" s="413"/>
      <c r="V360" s="413"/>
      <c r="W360" s="413"/>
      <c r="X360" s="413"/>
      <c r="Y360" s="413"/>
      <c r="Z360" s="413"/>
      <c r="AA360" s="413"/>
    </row>
    <row r="361" ht="33.75" customHeight="1" spans="1:27">
      <c r="A361" s="419"/>
      <c r="B361" s="419"/>
      <c r="C361" s="419"/>
      <c r="D361" s="419"/>
      <c r="E361" s="419"/>
      <c r="F361" s="419"/>
      <c r="G361" s="419"/>
      <c r="H361" s="419"/>
      <c r="I361" s="419"/>
      <c r="J361" s="418" t="s">
        <v>139</v>
      </c>
      <c r="K361" s="418">
        <v>1</v>
      </c>
      <c r="L361" s="433" t="s">
        <v>1104</v>
      </c>
      <c r="M361" s="418" t="s">
        <v>1105</v>
      </c>
      <c r="N361" s="418" t="s">
        <v>1101</v>
      </c>
      <c r="O361" s="419"/>
      <c r="P361" s="419"/>
      <c r="Q361" s="413"/>
      <c r="R361" s="413"/>
      <c r="S361" s="413"/>
      <c r="T361" s="413"/>
      <c r="U361" s="413"/>
      <c r="V361" s="413"/>
      <c r="W361" s="413"/>
      <c r="X361" s="413"/>
      <c r="Y361" s="413"/>
      <c r="Z361" s="413"/>
      <c r="AA361" s="413"/>
    </row>
    <row r="362" ht="33.75" customHeight="1" spans="1:27">
      <c r="A362" s="419"/>
      <c r="B362" s="419"/>
      <c r="C362" s="419"/>
      <c r="D362" s="419"/>
      <c r="E362" s="419"/>
      <c r="F362" s="419"/>
      <c r="G362" s="419"/>
      <c r="H362" s="419"/>
      <c r="I362" s="419"/>
      <c r="J362" s="418" t="s">
        <v>139</v>
      </c>
      <c r="K362" s="418">
        <v>1</v>
      </c>
      <c r="L362" s="433" t="s">
        <v>1106</v>
      </c>
      <c r="M362" s="418" t="s">
        <v>1107</v>
      </c>
      <c r="N362" s="418" t="s">
        <v>1101</v>
      </c>
      <c r="O362" s="419"/>
      <c r="P362" s="419"/>
      <c r="Q362" s="413"/>
      <c r="R362" s="413"/>
      <c r="S362" s="413"/>
      <c r="T362" s="413"/>
      <c r="U362" s="413"/>
      <c r="V362" s="413"/>
      <c r="W362" s="413"/>
      <c r="X362" s="413"/>
      <c r="Y362" s="413"/>
      <c r="Z362" s="413"/>
      <c r="AA362" s="413"/>
    </row>
    <row r="363" ht="33.75" customHeight="1" spans="1:27">
      <c r="A363" s="419"/>
      <c r="B363" s="419"/>
      <c r="C363" s="419"/>
      <c r="D363" s="419"/>
      <c r="E363" s="419"/>
      <c r="F363" s="419"/>
      <c r="G363" s="419"/>
      <c r="H363" s="419"/>
      <c r="I363" s="419"/>
      <c r="J363" s="418" t="s">
        <v>139</v>
      </c>
      <c r="K363" s="418">
        <v>1</v>
      </c>
      <c r="L363" s="433" t="s">
        <v>1108</v>
      </c>
      <c r="M363" s="418" t="s">
        <v>1105</v>
      </c>
      <c r="N363" s="418" t="s">
        <v>1101</v>
      </c>
      <c r="O363" s="419"/>
      <c r="P363" s="419"/>
      <c r="Q363" s="413"/>
      <c r="R363" s="413"/>
      <c r="S363" s="413"/>
      <c r="T363" s="413"/>
      <c r="U363" s="413"/>
      <c r="V363" s="413"/>
      <c r="W363" s="413"/>
      <c r="X363" s="413"/>
      <c r="Y363" s="413"/>
      <c r="Z363" s="413"/>
      <c r="AA363" s="413"/>
    </row>
    <row r="364" ht="33.75" customHeight="1" spans="1:27">
      <c r="A364" s="419"/>
      <c r="B364" s="419"/>
      <c r="C364" s="419"/>
      <c r="D364" s="419"/>
      <c r="E364" s="419"/>
      <c r="F364" s="419"/>
      <c r="G364" s="419"/>
      <c r="H364" s="419"/>
      <c r="I364" s="419"/>
      <c r="J364" s="418" t="s">
        <v>139</v>
      </c>
      <c r="K364" s="418">
        <v>1</v>
      </c>
      <c r="L364" s="433" t="s">
        <v>1109</v>
      </c>
      <c r="M364" s="418" t="s">
        <v>1110</v>
      </c>
      <c r="N364" s="418" t="s">
        <v>1101</v>
      </c>
      <c r="O364" s="419"/>
      <c r="P364" s="419"/>
      <c r="Q364" s="413"/>
      <c r="R364" s="413"/>
      <c r="S364" s="413"/>
      <c r="T364" s="413"/>
      <c r="U364" s="413"/>
      <c r="V364" s="413"/>
      <c r="W364" s="413"/>
      <c r="X364" s="413"/>
      <c r="Y364" s="413"/>
      <c r="Z364" s="413"/>
      <c r="AA364" s="413"/>
    </row>
    <row r="365" ht="33.75" customHeight="1" spans="1:27">
      <c r="A365" s="419"/>
      <c r="B365" s="419"/>
      <c r="C365" s="419"/>
      <c r="D365" s="419"/>
      <c r="E365" s="419"/>
      <c r="F365" s="419"/>
      <c r="G365" s="419"/>
      <c r="H365" s="419"/>
      <c r="I365" s="419"/>
      <c r="J365" s="418" t="s">
        <v>139</v>
      </c>
      <c r="K365" s="418">
        <v>1</v>
      </c>
      <c r="L365" s="433" t="s">
        <v>1111</v>
      </c>
      <c r="M365" s="418" t="s">
        <v>1112</v>
      </c>
      <c r="N365" s="418" t="s">
        <v>1101</v>
      </c>
      <c r="O365" s="419"/>
      <c r="P365" s="419"/>
      <c r="Q365" s="413"/>
      <c r="R365" s="413"/>
      <c r="S365" s="413"/>
      <c r="T365" s="413"/>
      <c r="U365" s="413"/>
      <c r="V365" s="413"/>
      <c r="W365" s="413"/>
      <c r="X365" s="413"/>
      <c r="Y365" s="413"/>
      <c r="Z365" s="413"/>
      <c r="AA365" s="413"/>
    </row>
    <row r="366" ht="33.75" customHeight="1" spans="1:27">
      <c r="A366" s="419"/>
      <c r="B366" s="419"/>
      <c r="C366" s="419"/>
      <c r="D366" s="419"/>
      <c r="E366" s="419"/>
      <c r="F366" s="419"/>
      <c r="G366" s="419"/>
      <c r="H366" s="419"/>
      <c r="I366" s="419"/>
      <c r="J366" s="418" t="s">
        <v>139</v>
      </c>
      <c r="K366" s="418">
        <v>1</v>
      </c>
      <c r="L366" s="433" t="s">
        <v>1113</v>
      </c>
      <c r="M366" s="418" t="s">
        <v>1112</v>
      </c>
      <c r="N366" s="418" t="s">
        <v>1101</v>
      </c>
      <c r="O366" s="419"/>
      <c r="P366" s="419"/>
      <c r="Q366" s="413"/>
      <c r="R366" s="413"/>
      <c r="S366" s="413"/>
      <c r="T366" s="413"/>
      <c r="U366" s="413"/>
      <c r="V366" s="413"/>
      <c r="W366" s="413"/>
      <c r="X366" s="413"/>
      <c r="Y366" s="413"/>
      <c r="Z366" s="413"/>
      <c r="AA366" s="413"/>
    </row>
    <row r="367" ht="33.75" customHeight="1" spans="1:27">
      <c r="A367" s="419"/>
      <c r="B367" s="419"/>
      <c r="C367" s="419"/>
      <c r="D367" s="419"/>
      <c r="E367" s="419"/>
      <c r="F367" s="419"/>
      <c r="G367" s="419"/>
      <c r="H367" s="419"/>
      <c r="I367" s="419"/>
      <c r="J367" s="418" t="s">
        <v>143</v>
      </c>
      <c r="K367" s="418">
        <v>1</v>
      </c>
      <c r="L367" s="433" t="s">
        <v>1115</v>
      </c>
      <c r="M367" s="418" t="s">
        <v>1116</v>
      </c>
      <c r="N367" s="418" t="s">
        <v>1101</v>
      </c>
      <c r="O367" s="419"/>
      <c r="P367" s="419"/>
      <c r="Q367" s="413"/>
      <c r="R367" s="413"/>
      <c r="S367" s="413"/>
      <c r="T367" s="413"/>
      <c r="U367" s="413"/>
      <c r="V367" s="413"/>
      <c r="W367" s="413"/>
      <c r="X367" s="413"/>
      <c r="Y367" s="413"/>
      <c r="Z367" s="413"/>
      <c r="AA367" s="413"/>
    </row>
    <row r="368" ht="33.75" customHeight="1" spans="1:27">
      <c r="A368" s="419"/>
      <c r="B368" s="419"/>
      <c r="C368" s="419"/>
      <c r="D368" s="419"/>
      <c r="E368" s="419"/>
      <c r="F368" s="419"/>
      <c r="G368" s="419"/>
      <c r="H368" s="419"/>
      <c r="I368" s="419"/>
      <c r="J368" s="418" t="s">
        <v>143</v>
      </c>
      <c r="K368" s="418">
        <v>1</v>
      </c>
      <c r="L368" s="433" t="s">
        <v>1117</v>
      </c>
      <c r="M368" s="418">
        <v>45</v>
      </c>
      <c r="N368" s="418" t="s">
        <v>1101</v>
      </c>
      <c r="O368" s="419"/>
      <c r="P368" s="419"/>
      <c r="Q368" s="413"/>
      <c r="R368" s="413"/>
      <c r="S368" s="413"/>
      <c r="T368" s="413"/>
      <c r="U368" s="413"/>
      <c r="V368" s="413"/>
      <c r="W368" s="413"/>
      <c r="X368" s="413"/>
      <c r="Y368" s="413"/>
      <c r="Z368" s="413"/>
      <c r="AA368" s="413"/>
    </row>
    <row r="369" ht="33.75" customHeight="1" spans="1:27">
      <c r="A369" s="419"/>
      <c r="B369" s="419"/>
      <c r="C369" s="419"/>
      <c r="D369" s="419"/>
      <c r="E369" s="419"/>
      <c r="F369" s="419"/>
      <c r="G369" s="419"/>
      <c r="H369" s="419"/>
      <c r="I369" s="419"/>
      <c r="J369" s="418" t="s">
        <v>143</v>
      </c>
      <c r="K369" s="418">
        <v>1</v>
      </c>
      <c r="L369" s="433" t="s">
        <v>1118</v>
      </c>
      <c r="M369" s="418" t="s">
        <v>1119</v>
      </c>
      <c r="N369" s="418" t="s">
        <v>1101</v>
      </c>
      <c r="O369" s="419"/>
      <c r="P369" s="419"/>
      <c r="Q369" s="413"/>
      <c r="R369" s="413"/>
      <c r="S369" s="413"/>
      <c r="T369" s="413"/>
      <c r="U369" s="413"/>
      <c r="V369" s="413"/>
      <c r="W369" s="413"/>
      <c r="X369" s="413"/>
      <c r="Y369" s="413"/>
      <c r="Z369" s="413"/>
      <c r="AA369" s="413"/>
    </row>
    <row r="370" ht="33.75" customHeight="1" spans="1:27">
      <c r="A370" s="419"/>
      <c r="B370" s="419"/>
      <c r="C370" s="419"/>
      <c r="D370" s="419"/>
      <c r="E370" s="419"/>
      <c r="F370" s="419"/>
      <c r="G370" s="419"/>
      <c r="H370" s="419"/>
      <c r="I370" s="419"/>
      <c r="J370" s="418" t="s">
        <v>143</v>
      </c>
      <c r="K370" s="418">
        <v>1</v>
      </c>
      <c r="L370" s="433" t="s">
        <v>1120</v>
      </c>
      <c r="M370" s="418" t="s">
        <v>1119</v>
      </c>
      <c r="N370" s="418" t="s">
        <v>1101</v>
      </c>
      <c r="O370" s="419"/>
      <c r="P370" s="419"/>
      <c r="Q370" s="413"/>
      <c r="R370" s="413"/>
      <c r="S370" s="413"/>
      <c r="T370" s="413"/>
      <c r="U370" s="413"/>
      <c r="V370" s="413"/>
      <c r="W370" s="413"/>
      <c r="X370" s="413"/>
      <c r="Y370" s="413"/>
      <c r="Z370" s="413"/>
      <c r="AA370" s="413"/>
    </row>
    <row r="371" ht="33.75" customHeight="1" spans="1:27">
      <c r="A371" s="419"/>
      <c r="B371" s="419"/>
      <c r="C371" s="419"/>
      <c r="D371" s="419"/>
      <c r="E371" s="419"/>
      <c r="F371" s="419"/>
      <c r="G371" s="419"/>
      <c r="H371" s="419"/>
      <c r="I371" s="419"/>
      <c r="J371" s="418" t="s">
        <v>143</v>
      </c>
      <c r="K371" s="418">
        <v>1</v>
      </c>
      <c r="L371" s="433" t="s">
        <v>1121</v>
      </c>
      <c r="M371" s="418" t="s">
        <v>1119</v>
      </c>
      <c r="N371" s="418" t="s">
        <v>1101</v>
      </c>
      <c r="O371" s="419"/>
      <c r="P371" s="419"/>
      <c r="Q371" s="413"/>
      <c r="R371" s="413"/>
      <c r="S371" s="413"/>
      <c r="T371" s="413"/>
      <c r="U371" s="413"/>
      <c r="V371" s="413"/>
      <c r="W371" s="413"/>
      <c r="X371" s="413"/>
      <c r="Y371" s="413"/>
      <c r="Z371" s="413"/>
      <c r="AA371" s="413"/>
    </row>
    <row r="372" ht="33.75" customHeight="1" spans="1:27">
      <c r="A372" s="419"/>
      <c r="B372" s="419"/>
      <c r="C372" s="419"/>
      <c r="D372" s="419"/>
      <c r="E372" s="419"/>
      <c r="F372" s="419"/>
      <c r="G372" s="419"/>
      <c r="H372" s="419"/>
      <c r="I372" s="419"/>
      <c r="J372" s="418" t="s">
        <v>144</v>
      </c>
      <c r="K372" s="418">
        <v>1</v>
      </c>
      <c r="L372" s="433" t="s">
        <v>1122</v>
      </c>
      <c r="M372" s="418" t="s">
        <v>1119</v>
      </c>
      <c r="N372" s="418" t="s">
        <v>1101</v>
      </c>
      <c r="O372" s="419"/>
      <c r="P372" s="419"/>
      <c r="Q372" s="413"/>
      <c r="R372" s="413"/>
      <c r="S372" s="413"/>
      <c r="T372" s="413"/>
      <c r="U372" s="413"/>
      <c r="V372" s="413"/>
      <c r="W372" s="413"/>
      <c r="X372" s="413"/>
      <c r="Y372" s="413"/>
      <c r="Z372" s="413"/>
      <c r="AA372" s="413"/>
    </row>
    <row r="373" ht="33.75" customHeight="1" spans="1:27">
      <c r="A373" s="419"/>
      <c r="B373" s="419"/>
      <c r="C373" s="419"/>
      <c r="D373" s="419"/>
      <c r="E373" s="419"/>
      <c r="F373" s="419"/>
      <c r="G373" s="419"/>
      <c r="H373" s="419"/>
      <c r="I373" s="419"/>
      <c r="J373" s="418" t="s">
        <v>144</v>
      </c>
      <c r="K373" s="418">
        <v>1</v>
      </c>
      <c r="L373" s="433" t="s">
        <v>1123</v>
      </c>
      <c r="M373" s="418" t="s">
        <v>1124</v>
      </c>
      <c r="N373" s="418" t="s">
        <v>1101</v>
      </c>
      <c r="O373" s="419"/>
      <c r="P373" s="419"/>
      <c r="Q373" s="413"/>
      <c r="R373" s="413"/>
      <c r="S373" s="413"/>
      <c r="T373" s="413"/>
      <c r="U373" s="413"/>
      <c r="V373" s="413"/>
      <c r="W373" s="413"/>
      <c r="X373" s="413"/>
      <c r="Y373" s="413"/>
      <c r="Z373" s="413"/>
      <c r="AA373" s="413"/>
    </row>
    <row r="374" ht="33.75" customHeight="1" spans="1:27">
      <c r="A374" s="419"/>
      <c r="B374" s="419"/>
      <c r="C374" s="419"/>
      <c r="D374" s="419"/>
      <c r="E374" s="420"/>
      <c r="F374" s="420"/>
      <c r="G374" s="420"/>
      <c r="H374" s="420"/>
      <c r="I374" s="420"/>
      <c r="J374" s="418" t="s">
        <v>144</v>
      </c>
      <c r="K374" s="418">
        <v>1</v>
      </c>
      <c r="L374" s="433" t="s">
        <v>1125</v>
      </c>
      <c r="M374" s="418" t="s">
        <v>1124</v>
      </c>
      <c r="N374" s="418" t="s">
        <v>1101</v>
      </c>
      <c r="O374" s="419"/>
      <c r="P374" s="419"/>
      <c r="Q374" s="413"/>
      <c r="R374" s="413"/>
      <c r="S374" s="413"/>
      <c r="T374" s="413"/>
      <c r="U374" s="413"/>
      <c r="V374" s="413"/>
      <c r="W374" s="413"/>
      <c r="X374" s="413"/>
      <c r="Y374" s="413"/>
      <c r="Z374" s="413"/>
      <c r="AA374" s="413"/>
    </row>
    <row r="375" ht="33.75" customHeight="1" spans="1:27">
      <c r="A375" s="419"/>
      <c r="B375" s="419"/>
      <c r="C375" s="419"/>
      <c r="D375" s="419"/>
      <c r="E375" s="424" t="s">
        <v>658</v>
      </c>
      <c r="F375" s="424">
        <v>450</v>
      </c>
      <c r="G375" s="424">
        <v>220</v>
      </c>
      <c r="H375" s="424">
        <v>130</v>
      </c>
      <c r="I375" s="424">
        <v>100</v>
      </c>
      <c r="J375" s="418" t="s">
        <v>139</v>
      </c>
      <c r="K375" s="418">
        <v>1</v>
      </c>
      <c r="L375" s="433" t="s">
        <v>1099</v>
      </c>
      <c r="M375" s="418" t="s">
        <v>1100</v>
      </c>
      <c r="N375" s="418" t="s">
        <v>1101</v>
      </c>
      <c r="O375" s="419"/>
      <c r="P375" s="419"/>
      <c r="Q375" s="413"/>
      <c r="R375" s="413"/>
      <c r="S375" s="413"/>
      <c r="T375" s="413"/>
      <c r="U375" s="413"/>
      <c r="V375" s="413"/>
      <c r="W375" s="413"/>
      <c r="X375" s="413"/>
      <c r="Y375" s="413"/>
      <c r="Z375" s="413"/>
      <c r="AA375" s="413"/>
    </row>
    <row r="376" ht="33.75" customHeight="1" spans="1:27">
      <c r="A376" s="419"/>
      <c r="B376" s="419"/>
      <c r="C376" s="419"/>
      <c r="D376" s="419"/>
      <c r="E376" s="419"/>
      <c r="F376" s="419"/>
      <c r="G376" s="419"/>
      <c r="H376" s="419"/>
      <c r="I376" s="419"/>
      <c r="J376" s="418" t="s">
        <v>139</v>
      </c>
      <c r="K376" s="418">
        <v>1</v>
      </c>
      <c r="L376" s="433" t="s">
        <v>1104</v>
      </c>
      <c r="M376" s="418" t="s">
        <v>1105</v>
      </c>
      <c r="N376" s="418" t="s">
        <v>1101</v>
      </c>
      <c r="O376" s="419"/>
      <c r="P376" s="419"/>
      <c r="Q376" s="413"/>
      <c r="R376" s="413"/>
      <c r="S376" s="413"/>
      <c r="T376" s="413"/>
      <c r="U376" s="413"/>
      <c r="V376" s="413"/>
      <c r="W376" s="413"/>
      <c r="X376" s="413"/>
      <c r="Y376" s="413"/>
      <c r="Z376" s="413"/>
      <c r="AA376" s="413"/>
    </row>
    <row r="377" ht="33.75" customHeight="1" spans="1:27">
      <c r="A377" s="419"/>
      <c r="B377" s="419"/>
      <c r="C377" s="419"/>
      <c r="D377" s="419"/>
      <c r="E377" s="419"/>
      <c r="F377" s="419"/>
      <c r="G377" s="419"/>
      <c r="H377" s="419"/>
      <c r="I377" s="419"/>
      <c r="J377" s="418" t="s">
        <v>139</v>
      </c>
      <c r="K377" s="418">
        <v>1</v>
      </c>
      <c r="L377" s="433" t="s">
        <v>1106</v>
      </c>
      <c r="M377" s="418" t="s">
        <v>1107</v>
      </c>
      <c r="N377" s="418" t="s">
        <v>1101</v>
      </c>
      <c r="O377" s="419"/>
      <c r="P377" s="419"/>
      <c r="Q377" s="413"/>
      <c r="R377" s="413"/>
      <c r="S377" s="413"/>
      <c r="T377" s="413"/>
      <c r="U377" s="413"/>
      <c r="V377" s="413"/>
      <c r="W377" s="413"/>
      <c r="X377" s="413"/>
      <c r="Y377" s="413"/>
      <c r="Z377" s="413"/>
      <c r="AA377" s="413"/>
    </row>
    <row r="378" ht="33.75" customHeight="1" spans="1:27">
      <c r="A378" s="419"/>
      <c r="B378" s="419"/>
      <c r="C378" s="419"/>
      <c r="D378" s="419"/>
      <c r="E378" s="419"/>
      <c r="F378" s="419"/>
      <c r="G378" s="419"/>
      <c r="H378" s="419"/>
      <c r="I378" s="419"/>
      <c r="J378" s="418" t="s">
        <v>139</v>
      </c>
      <c r="K378" s="418">
        <v>1</v>
      </c>
      <c r="L378" s="433" t="s">
        <v>1108</v>
      </c>
      <c r="M378" s="418" t="s">
        <v>1105</v>
      </c>
      <c r="N378" s="418" t="s">
        <v>1101</v>
      </c>
      <c r="O378" s="419"/>
      <c r="P378" s="419"/>
      <c r="Q378" s="413"/>
      <c r="R378" s="413"/>
      <c r="S378" s="413"/>
      <c r="T378" s="413"/>
      <c r="U378" s="413"/>
      <c r="V378" s="413"/>
      <c r="W378" s="413"/>
      <c r="X378" s="413"/>
      <c r="Y378" s="413"/>
      <c r="Z378" s="413"/>
      <c r="AA378" s="413"/>
    </row>
    <row r="379" ht="33.75" customHeight="1" spans="1:27">
      <c r="A379" s="419"/>
      <c r="B379" s="419"/>
      <c r="C379" s="419"/>
      <c r="D379" s="419"/>
      <c r="E379" s="419"/>
      <c r="F379" s="419"/>
      <c r="G379" s="419"/>
      <c r="H379" s="419"/>
      <c r="I379" s="419"/>
      <c r="J379" s="418" t="s">
        <v>139</v>
      </c>
      <c r="K379" s="418">
        <v>1</v>
      </c>
      <c r="L379" s="433" t="s">
        <v>1109</v>
      </c>
      <c r="M379" s="418" t="s">
        <v>1110</v>
      </c>
      <c r="N379" s="418" t="s">
        <v>1101</v>
      </c>
      <c r="O379" s="419"/>
      <c r="P379" s="419"/>
      <c r="Q379" s="413"/>
      <c r="R379" s="413"/>
      <c r="S379" s="413"/>
      <c r="T379" s="413"/>
      <c r="U379" s="413"/>
      <c r="V379" s="413"/>
      <c r="W379" s="413"/>
      <c r="X379" s="413"/>
      <c r="Y379" s="413"/>
      <c r="Z379" s="413"/>
      <c r="AA379" s="413"/>
    </row>
    <row r="380" ht="33.75" customHeight="1" spans="1:27">
      <c r="A380" s="419"/>
      <c r="B380" s="419"/>
      <c r="C380" s="419"/>
      <c r="D380" s="419"/>
      <c r="E380" s="419"/>
      <c r="F380" s="419"/>
      <c r="G380" s="419"/>
      <c r="H380" s="419"/>
      <c r="I380" s="419"/>
      <c r="J380" s="418" t="s">
        <v>139</v>
      </c>
      <c r="K380" s="418">
        <v>1</v>
      </c>
      <c r="L380" s="433" t="s">
        <v>1111</v>
      </c>
      <c r="M380" s="418" t="s">
        <v>1112</v>
      </c>
      <c r="N380" s="418" t="s">
        <v>1101</v>
      </c>
      <c r="O380" s="419"/>
      <c r="P380" s="419"/>
      <c r="Q380" s="413"/>
      <c r="R380" s="413"/>
      <c r="S380" s="413"/>
      <c r="T380" s="413"/>
      <c r="U380" s="413"/>
      <c r="V380" s="413"/>
      <c r="W380" s="413"/>
      <c r="X380" s="413"/>
      <c r="Y380" s="413"/>
      <c r="Z380" s="413"/>
      <c r="AA380" s="413"/>
    </row>
    <row r="381" ht="33.75" customHeight="1" spans="1:27">
      <c r="A381" s="419"/>
      <c r="B381" s="419"/>
      <c r="C381" s="419"/>
      <c r="D381" s="419"/>
      <c r="E381" s="419"/>
      <c r="F381" s="419"/>
      <c r="G381" s="419"/>
      <c r="H381" s="419"/>
      <c r="I381" s="419"/>
      <c r="J381" s="418" t="s">
        <v>139</v>
      </c>
      <c r="K381" s="418">
        <v>1</v>
      </c>
      <c r="L381" s="433" t="s">
        <v>1113</v>
      </c>
      <c r="M381" s="418" t="s">
        <v>1112</v>
      </c>
      <c r="N381" s="418" t="s">
        <v>1101</v>
      </c>
      <c r="O381" s="419"/>
      <c r="P381" s="419"/>
      <c r="Q381" s="413"/>
      <c r="R381" s="413"/>
      <c r="S381" s="413"/>
      <c r="T381" s="413"/>
      <c r="U381" s="413"/>
      <c r="V381" s="413"/>
      <c r="W381" s="413"/>
      <c r="X381" s="413"/>
      <c r="Y381" s="413"/>
      <c r="Z381" s="413"/>
      <c r="AA381" s="413"/>
    </row>
    <row r="382" ht="33.75" customHeight="1" spans="1:27">
      <c r="A382" s="419"/>
      <c r="B382" s="419"/>
      <c r="C382" s="419"/>
      <c r="D382" s="419"/>
      <c r="E382" s="419"/>
      <c r="F382" s="419"/>
      <c r="G382" s="419"/>
      <c r="H382" s="419"/>
      <c r="I382" s="419"/>
      <c r="J382" s="418" t="s">
        <v>143</v>
      </c>
      <c r="K382" s="418">
        <v>1</v>
      </c>
      <c r="L382" s="433" t="s">
        <v>1115</v>
      </c>
      <c r="M382" s="418" t="s">
        <v>1116</v>
      </c>
      <c r="N382" s="418" t="s">
        <v>1101</v>
      </c>
      <c r="O382" s="419"/>
      <c r="P382" s="419"/>
      <c r="Q382" s="413"/>
      <c r="R382" s="413"/>
      <c r="S382" s="413"/>
      <c r="T382" s="413"/>
      <c r="U382" s="413"/>
      <c r="V382" s="413"/>
      <c r="W382" s="413"/>
      <c r="X382" s="413"/>
      <c r="Y382" s="413"/>
      <c r="Z382" s="413"/>
      <c r="AA382" s="413"/>
    </row>
    <row r="383" ht="33.75" customHeight="1" spans="1:27">
      <c r="A383" s="419"/>
      <c r="B383" s="419"/>
      <c r="C383" s="419"/>
      <c r="D383" s="419"/>
      <c r="E383" s="419"/>
      <c r="F383" s="419"/>
      <c r="G383" s="419"/>
      <c r="H383" s="419"/>
      <c r="I383" s="419"/>
      <c r="J383" s="418" t="s">
        <v>143</v>
      </c>
      <c r="K383" s="418">
        <v>1</v>
      </c>
      <c r="L383" s="433" t="s">
        <v>1117</v>
      </c>
      <c r="M383" s="418">
        <v>45</v>
      </c>
      <c r="N383" s="418" t="s">
        <v>1101</v>
      </c>
      <c r="O383" s="419"/>
      <c r="P383" s="419"/>
      <c r="Q383" s="413"/>
      <c r="R383" s="413"/>
      <c r="S383" s="413"/>
      <c r="T383" s="413"/>
      <c r="U383" s="413"/>
      <c r="V383" s="413"/>
      <c r="W383" s="413"/>
      <c r="X383" s="413"/>
      <c r="Y383" s="413"/>
      <c r="Z383" s="413"/>
      <c r="AA383" s="413"/>
    </row>
    <row r="384" ht="33.75" customHeight="1" spans="1:27">
      <c r="A384" s="419"/>
      <c r="B384" s="419"/>
      <c r="C384" s="419"/>
      <c r="D384" s="419"/>
      <c r="E384" s="419"/>
      <c r="F384" s="419"/>
      <c r="G384" s="419"/>
      <c r="H384" s="419"/>
      <c r="I384" s="419"/>
      <c r="J384" s="418" t="s">
        <v>143</v>
      </c>
      <c r="K384" s="418">
        <v>1</v>
      </c>
      <c r="L384" s="433" t="s">
        <v>1118</v>
      </c>
      <c r="M384" s="418" t="s">
        <v>1119</v>
      </c>
      <c r="N384" s="418" t="s">
        <v>1101</v>
      </c>
      <c r="O384" s="419"/>
      <c r="P384" s="419"/>
      <c r="Q384" s="413"/>
      <c r="R384" s="413"/>
      <c r="S384" s="413"/>
      <c r="T384" s="413"/>
      <c r="U384" s="413"/>
      <c r="V384" s="413"/>
      <c r="W384" s="413"/>
      <c r="X384" s="413"/>
      <c r="Y384" s="413"/>
      <c r="Z384" s="413"/>
      <c r="AA384" s="413"/>
    </row>
    <row r="385" ht="33.75" customHeight="1" spans="1:27">
      <c r="A385" s="419"/>
      <c r="B385" s="419"/>
      <c r="C385" s="419"/>
      <c r="D385" s="419"/>
      <c r="E385" s="419"/>
      <c r="F385" s="419"/>
      <c r="G385" s="419"/>
      <c r="H385" s="419"/>
      <c r="I385" s="419"/>
      <c r="J385" s="418" t="s">
        <v>143</v>
      </c>
      <c r="K385" s="418">
        <v>1</v>
      </c>
      <c r="L385" s="433" t="s">
        <v>1120</v>
      </c>
      <c r="M385" s="418" t="s">
        <v>1119</v>
      </c>
      <c r="N385" s="418" t="s">
        <v>1101</v>
      </c>
      <c r="O385" s="419"/>
      <c r="P385" s="419"/>
      <c r="Q385" s="413"/>
      <c r="R385" s="413"/>
      <c r="S385" s="413"/>
      <c r="T385" s="413"/>
      <c r="U385" s="413"/>
      <c r="V385" s="413"/>
      <c r="W385" s="413"/>
      <c r="X385" s="413"/>
      <c r="Y385" s="413"/>
      <c r="Z385" s="413"/>
      <c r="AA385" s="413"/>
    </row>
    <row r="386" ht="33.75" customHeight="1" spans="1:27">
      <c r="A386" s="419"/>
      <c r="B386" s="419"/>
      <c r="C386" s="419"/>
      <c r="D386" s="419"/>
      <c r="E386" s="419"/>
      <c r="F386" s="419"/>
      <c r="G386" s="419"/>
      <c r="H386" s="419"/>
      <c r="I386" s="419"/>
      <c r="J386" s="418" t="s">
        <v>143</v>
      </c>
      <c r="K386" s="418">
        <v>1</v>
      </c>
      <c r="L386" s="433" t="s">
        <v>1121</v>
      </c>
      <c r="M386" s="418" t="s">
        <v>1119</v>
      </c>
      <c r="N386" s="418" t="s">
        <v>1101</v>
      </c>
      <c r="O386" s="419"/>
      <c r="P386" s="419"/>
      <c r="Q386" s="413"/>
      <c r="R386" s="413"/>
      <c r="S386" s="413"/>
      <c r="T386" s="413"/>
      <c r="U386" s="413"/>
      <c r="V386" s="413"/>
      <c r="W386" s="413"/>
      <c r="X386" s="413"/>
      <c r="Y386" s="413"/>
      <c r="Z386" s="413"/>
      <c r="AA386" s="413"/>
    </row>
    <row r="387" ht="33.75" customHeight="1" spans="1:27">
      <c r="A387" s="419"/>
      <c r="B387" s="419"/>
      <c r="C387" s="419"/>
      <c r="D387" s="419"/>
      <c r="E387" s="419"/>
      <c r="F387" s="419"/>
      <c r="G387" s="419"/>
      <c r="H387" s="419"/>
      <c r="I387" s="419"/>
      <c r="J387" s="418" t="s">
        <v>144</v>
      </c>
      <c r="K387" s="418">
        <v>1</v>
      </c>
      <c r="L387" s="433" t="s">
        <v>1122</v>
      </c>
      <c r="M387" s="418" t="s">
        <v>1119</v>
      </c>
      <c r="N387" s="418" t="s">
        <v>1101</v>
      </c>
      <c r="O387" s="419"/>
      <c r="P387" s="419"/>
      <c r="Q387" s="413"/>
      <c r="R387" s="413"/>
      <c r="S387" s="413"/>
      <c r="T387" s="413"/>
      <c r="U387" s="413"/>
      <c r="V387" s="413"/>
      <c r="W387" s="413"/>
      <c r="X387" s="413"/>
      <c r="Y387" s="413"/>
      <c r="Z387" s="413"/>
      <c r="AA387" s="413"/>
    </row>
    <row r="388" ht="33.75" customHeight="1" spans="1:27">
      <c r="A388" s="419"/>
      <c r="B388" s="419"/>
      <c r="C388" s="419"/>
      <c r="D388" s="419"/>
      <c r="E388" s="419"/>
      <c r="F388" s="419"/>
      <c r="G388" s="419"/>
      <c r="H388" s="419"/>
      <c r="I388" s="419"/>
      <c r="J388" s="418" t="s">
        <v>144</v>
      </c>
      <c r="K388" s="418">
        <v>1</v>
      </c>
      <c r="L388" s="433" t="s">
        <v>1123</v>
      </c>
      <c r="M388" s="418" t="s">
        <v>1124</v>
      </c>
      <c r="N388" s="418" t="s">
        <v>1101</v>
      </c>
      <c r="O388" s="419"/>
      <c r="P388" s="419"/>
      <c r="Q388" s="413"/>
      <c r="R388" s="413"/>
      <c r="S388" s="413"/>
      <c r="T388" s="413"/>
      <c r="U388" s="413"/>
      <c r="V388" s="413"/>
      <c r="W388" s="413"/>
      <c r="X388" s="413"/>
      <c r="Y388" s="413"/>
      <c r="Z388" s="413"/>
      <c r="AA388" s="413"/>
    </row>
    <row r="389" ht="33.75" customHeight="1" spans="1:27">
      <c r="A389" s="420"/>
      <c r="B389" s="420"/>
      <c r="C389" s="420"/>
      <c r="D389" s="420"/>
      <c r="E389" s="420"/>
      <c r="F389" s="420"/>
      <c r="G389" s="420"/>
      <c r="H389" s="420"/>
      <c r="I389" s="420"/>
      <c r="J389" s="418" t="s">
        <v>144</v>
      </c>
      <c r="K389" s="418">
        <v>1</v>
      </c>
      <c r="L389" s="433" t="s">
        <v>1125</v>
      </c>
      <c r="M389" s="418" t="s">
        <v>1124</v>
      </c>
      <c r="N389" s="418" t="s">
        <v>1101</v>
      </c>
      <c r="O389" s="420"/>
      <c r="P389" s="420"/>
      <c r="Q389" s="413"/>
      <c r="R389" s="413"/>
      <c r="S389" s="413"/>
      <c r="T389" s="413"/>
      <c r="U389" s="413"/>
      <c r="V389" s="413"/>
      <c r="W389" s="413"/>
      <c r="X389" s="413"/>
      <c r="Y389" s="413"/>
      <c r="Z389" s="413"/>
      <c r="AA389" s="413"/>
    </row>
    <row r="390" ht="33.75" customHeight="1" spans="1:27">
      <c r="A390" s="419">
        <v>35</v>
      </c>
      <c r="B390" s="419" t="s">
        <v>1126</v>
      </c>
      <c r="C390" s="419" t="s">
        <v>1127</v>
      </c>
      <c r="D390" s="419" t="s">
        <v>1128</v>
      </c>
      <c r="E390" s="424" t="s">
        <v>654</v>
      </c>
      <c r="F390" s="424">
        <v>550</v>
      </c>
      <c r="G390" s="424">
        <v>300</v>
      </c>
      <c r="H390" s="424">
        <v>150</v>
      </c>
      <c r="I390" s="424">
        <v>100</v>
      </c>
      <c r="J390" s="418" t="s">
        <v>139</v>
      </c>
      <c r="K390" s="418">
        <v>1</v>
      </c>
      <c r="L390" s="418" t="s">
        <v>27</v>
      </c>
      <c r="M390" s="418">
        <v>300</v>
      </c>
      <c r="N390" s="418" t="s">
        <v>653</v>
      </c>
      <c r="O390" s="419" t="s">
        <v>1129</v>
      </c>
      <c r="P390" s="419" t="s">
        <v>1130</v>
      </c>
      <c r="Q390" s="413"/>
      <c r="R390" s="413"/>
      <c r="S390" s="413"/>
      <c r="T390" s="413"/>
      <c r="U390" s="413"/>
      <c r="V390" s="413"/>
      <c r="W390" s="413"/>
      <c r="X390" s="413"/>
      <c r="Y390" s="413"/>
      <c r="Z390" s="413"/>
      <c r="AA390" s="413"/>
    </row>
    <row r="391" ht="33.75" customHeight="1" spans="1:27">
      <c r="A391" s="419"/>
      <c r="B391" s="419"/>
      <c r="C391" s="419"/>
      <c r="D391" s="419"/>
      <c r="E391" s="419"/>
      <c r="F391" s="419"/>
      <c r="G391" s="419"/>
      <c r="H391" s="419"/>
      <c r="I391" s="419"/>
      <c r="J391" s="418" t="s">
        <v>736</v>
      </c>
      <c r="K391" s="418">
        <v>1</v>
      </c>
      <c r="L391" s="418" t="s">
        <v>35</v>
      </c>
      <c r="M391" s="418">
        <v>80</v>
      </c>
      <c r="N391" s="418" t="s">
        <v>653</v>
      </c>
      <c r="O391" s="419"/>
      <c r="P391" s="419"/>
      <c r="Q391" s="413" t="s">
        <v>110</v>
      </c>
      <c r="R391" s="413" t="s">
        <v>110</v>
      </c>
      <c r="S391" s="413"/>
      <c r="T391" s="413"/>
      <c r="U391" s="413"/>
      <c r="V391" s="413"/>
      <c r="W391" s="413"/>
      <c r="X391" s="413"/>
      <c r="Y391" s="413"/>
      <c r="Z391" s="413"/>
      <c r="AA391" s="413"/>
    </row>
    <row r="392" ht="33.75" customHeight="1" spans="1:27">
      <c r="A392" s="419"/>
      <c r="B392" s="419"/>
      <c r="C392" s="419"/>
      <c r="D392" s="419"/>
      <c r="E392" s="420"/>
      <c r="F392" s="420"/>
      <c r="G392" s="420"/>
      <c r="H392" s="420"/>
      <c r="I392" s="420"/>
      <c r="J392" s="418" t="s">
        <v>144</v>
      </c>
      <c r="K392" s="418">
        <v>3</v>
      </c>
      <c r="L392" s="418" t="s">
        <v>37</v>
      </c>
      <c r="M392" s="418">
        <v>40</v>
      </c>
      <c r="N392" s="418" t="s">
        <v>653</v>
      </c>
      <c r="O392" s="419"/>
      <c r="P392" s="419"/>
      <c r="Q392" s="413"/>
      <c r="R392" s="413"/>
      <c r="S392" s="413"/>
      <c r="T392" s="413"/>
      <c r="U392" s="413"/>
      <c r="V392" s="413"/>
      <c r="W392" s="413"/>
      <c r="X392" s="413"/>
      <c r="Y392" s="413"/>
      <c r="Z392" s="413"/>
      <c r="AA392" s="413"/>
    </row>
    <row r="393" ht="33.75" customHeight="1" spans="1:27">
      <c r="A393" s="419"/>
      <c r="B393" s="419"/>
      <c r="C393" s="419"/>
      <c r="D393" s="419"/>
      <c r="E393" s="418" t="s">
        <v>658</v>
      </c>
      <c r="F393" s="418">
        <v>450</v>
      </c>
      <c r="G393" s="418">
        <v>220</v>
      </c>
      <c r="H393" s="418">
        <v>130</v>
      </c>
      <c r="I393" s="418">
        <v>100</v>
      </c>
      <c r="J393" s="418" t="s">
        <v>139</v>
      </c>
      <c r="K393" s="418">
        <v>1</v>
      </c>
      <c r="L393" s="418" t="s">
        <v>27</v>
      </c>
      <c r="M393" s="418">
        <v>300</v>
      </c>
      <c r="N393" s="418" t="s">
        <v>653</v>
      </c>
      <c r="O393" s="419"/>
      <c r="P393" s="419"/>
      <c r="Q393" s="413"/>
      <c r="R393" s="413"/>
      <c r="S393" s="413"/>
      <c r="T393" s="413"/>
      <c r="U393" s="413"/>
      <c r="V393" s="413"/>
      <c r="W393" s="413"/>
      <c r="X393" s="413"/>
      <c r="Y393" s="413"/>
      <c r="Z393" s="413"/>
      <c r="AA393" s="413"/>
    </row>
    <row r="394" ht="33.75" customHeight="1" spans="1:27">
      <c r="A394" s="419"/>
      <c r="B394" s="419"/>
      <c r="C394" s="419"/>
      <c r="D394" s="419"/>
      <c r="E394" s="420"/>
      <c r="F394" s="420"/>
      <c r="G394" s="420"/>
      <c r="H394" s="420"/>
      <c r="I394" s="420"/>
      <c r="J394" s="418" t="s">
        <v>143</v>
      </c>
      <c r="K394" s="418">
        <v>1</v>
      </c>
      <c r="L394" s="418" t="s">
        <v>35</v>
      </c>
      <c r="M394" s="418">
        <v>80</v>
      </c>
      <c r="N394" s="418" t="s">
        <v>653</v>
      </c>
      <c r="O394" s="419"/>
      <c r="P394" s="419"/>
      <c r="Q394" s="413"/>
      <c r="R394" s="413"/>
      <c r="S394" s="413"/>
      <c r="T394" s="413"/>
      <c r="U394" s="413"/>
      <c r="V394" s="413"/>
      <c r="W394" s="413"/>
      <c r="X394" s="413"/>
      <c r="Y394" s="413"/>
      <c r="Z394" s="413"/>
      <c r="AA394" s="413"/>
    </row>
    <row r="395" ht="33.75" customHeight="1" spans="1:27">
      <c r="A395" s="420"/>
      <c r="B395" s="420"/>
      <c r="C395" s="420"/>
      <c r="D395" s="420"/>
      <c r="E395" s="420"/>
      <c r="F395" s="420"/>
      <c r="G395" s="420"/>
      <c r="H395" s="420"/>
      <c r="I395" s="420"/>
      <c r="J395" s="418" t="s">
        <v>144</v>
      </c>
      <c r="K395" s="418">
        <v>3</v>
      </c>
      <c r="L395" s="418" t="s">
        <v>37</v>
      </c>
      <c r="M395" s="418">
        <v>40</v>
      </c>
      <c r="N395" s="418" t="s">
        <v>653</v>
      </c>
      <c r="O395" s="420"/>
      <c r="P395" s="420"/>
      <c r="Q395" s="413"/>
      <c r="R395" s="413"/>
      <c r="S395" s="413"/>
      <c r="T395" s="413"/>
      <c r="U395" s="413"/>
      <c r="V395" s="413"/>
      <c r="W395" s="413"/>
      <c r="X395" s="413"/>
      <c r="Y395" s="413"/>
      <c r="Z395" s="413"/>
      <c r="AA395" s="413"/>
    </row>
    <row r="396" ht="33.75" customHeight="1" spans="1:27">
      <c r="A396" s="418">
        <v>36</v>
      </c>
      <c r="B396" s="418" t="s">
        <v>1131</v>
      </c>
      <c r="C396" s="418" t="s">
        <v>1132</v>
      </c>
      <c r="D396" s="445" t="s">
        <v>704</v>
      </c>
      <c r="E396" s="418" t="s">
        <v>646</v>
      </c>
      <c r="F396" s="418">
        <v>620</v>
      </c>
      <c r="G396" s="418">
        <v>360</v>
      </c>
      <c r="H396" s="418">
        <v>150</v>
      </c>
      <c r="I396" s="418">
        <v>110</v>
      </c>
      <c r="J396" s="418" t="s">
        <v>1133</v>
      </c>
      <c r="K396" s="418">
        <v>1</v>
      </c>
      <c r="L396" s="418" t="s">
        <v>675</v>
      </c>
      <c r="M396" s="418">
        <v>300</v>
      </c>
      <c r="N396" s="418" t="s">
        <v>1134</v>
      </c>
      <c r="O396" s="418" t="s">
        <v>1135</v>
      </c>
      <c r="P396" s="418"/>
      <c r="Q396" s="413"/>
      <c r="R396" s="413"/>
      <c r="S396" s="413"/>
      <c r="T396" s="413"/>
      <c r="U396" s="413"/>
      <c r="V396" s="413"/>
      <c r="W396" s="413"/>
      <c r="X396" s="413"/>
      <c r="Y396" s="413"/>
      <c r="Z396" s="413"/>
      <c r="AA396" s="413"/>
    </row>
    <row r="397" ht="33.75" customHeight="1" spans="1:27">
      <c r="A397" s="419"/>
      <c r="B397" s="419"/>
      <c r="C397" s="419"/>
      <c r="D397" s="445"/>
      <c r="E397" s="420"/>
      <c r="F397" s="420"/>
      <c r="G397" s="420"/>
      <c r="H397" s="420"/>
      <c r="I397" s="420"/>
      <c r="J397" s="418" t="s">
        <v>1136</v>
      </c>
      <c r="K397" s="418">
        <v>1</v>
      </c>
      <c r="L397" s="418" t="s">
        <v>1137</v>
      </c>
      <c r="M397" s="418">
        <v>120</v>
      </c>
      <c r="N397" s="418" t="s">
        <v>1138</v>
      </c>
      <c r="O397" s="419"/>
      <c r="P397" s="419"/>
      <c r="Q397" s="413"/>
      <c r="R397" s="413"/>
      <c r="S397" s="413"/>
      <c r="T397" s="413"/>
      <c r="U397" s="413"/>
      <c r="V397" s="413"/>
      <c r="W397" s="413"/>
      <c r="X397" s="413"/>
      <c r="Y397" s="413"/>
      <c r="Z397" s="413"/>
      <c r="AA397" s="413"/>
    </row>
    <row r="398" ht="33.75" customHeight="1" spans="1:27">
      <c r="A398" s="445">
        <v>37</v>
      </c>
      <c r="B398" s="445" t="s">
        <v>1139</v>
      </c>
      <c r="C398" s="445" t="s">
        <v>1140</v>
      </c>
      <c r="D398" s="445" t="s">
        <v>704</v>
      </c>
      <c r="E398" s="429" t="s">
        <v>658</v>
      </c>
      <c r="F398" s="418">
        <v>420</v>
      </c>
      <c r="G398" s="418">
        <v>200</v>
      </c>
      <c r="H398" s="418">
        <v>120</v>
      </c>
      <c r="I398" s="418">
        <v>100</v>
      </c>
      <c r="J398" s="418" t="s">
        <v>775</v>
      </c>
      <c r="K398" s="418">
        <v>1</v>
      </c>
      <c r="L398" s="418" t="s">
        <v>1141</v>
      </c>
      <c r="M398" s="418">
        <v>200</v>
      </c>
      <c r="N398" s="433" t="s">
        <v>1142</v>
      </c>
      <c r="O398" s="445" t="s">
        <v>1143</v>
      </c>
      <c r="P398" s="445" t="s">
        <v>1144</v>
      </c>
      <c r="Q398" s="413" t="s">
        <v>110</v>
      </c>
      <c r="R398" s="413" t="s">
        <v>110</v>
      </c>
      <c r="S398" s="413"/>
      <c r="T398" s="413"/>
      <c r="U398" s="413"/>
      <c r="V398" s="413"/>
      <c r="W398" s="413"/>
      <c r="X398" s="413"/>
      <c r="Y398" s="413"/>
      <c r="Z398" s="413"/>
      <c r="AA398" s="413"/>
    </row>
    <row r="399" ht="33.75" customHeight="1" spans="1:27">
      <c r="A399" s="445"/>
      <c r="B399" s="445"/>
      <c r="C399" s="445"/>
      <c r="D399" s="445"/>
      <c r="E399" s="444"/>
      <c r="F399" s="420"/>
      <c r="G399" s="420"/>
      <c r="H399" s="420"/>
      <c r="I399" s="420"/>
      <c r="J399" s="418" t="s">
        <v>143</v>
      </c>
      <c r="K399" s="418">
        <v>1</v>
      </c>
      <c r="L399" s="418" t="s">
        <v>1145</v>
      </c>
      <c r="M399" s="418">
        <v>140</v>
      </c>
      <c r="N399" s="433" t="s">
        <v>1142</v>
      </c>
      <c r="O399" s="445"/>
      <c r="P399" s="445"/>
      <c r="Q399" s="413"/>
      <c r="R399" s="413"/>
      <c r="S399" s="413"/>
      <c r="T399" s="413"/>
      <c r="U399" s="413"/>
      <c r="V399" s="413"/>
      <c r="W399" s="413"/>
      <c r="X399" s="413"/>
      <c r="Y399" s="413"/>
      <c r="Z399" s="413"/>
      <c r="AA399" s="413"/>
    </row>
    <row r="400" ht="33.75" customHeight="1" spans="1:27">
      <c r="A400" s="445"/>
      <c r="B400" s="445"/>
      <c r="C400" s="445"/>
      <c r="D400" s="445"/>
      <c r="E400" s="444"/>
      <c r="F400" s="420"/>
      <c r="G400" s="420"/>
      <c r="H400" s="420"/>
      <c r="I400" s="420"/>
      <c r="J400" s="418" t="s">
        <v>144</v>
      </c>
      <c r="K400" s="418">
        <v>2</v>
      </c>
      <c r="L400" s="418" t="s">
        <v>1146</v>
      </c>
      <c r="M400" s="418">
        <v>60</v>
      </c>
      <c r="N400" s="433" t="s">
        <v>1142</v>
      </c>
      <c r="O400" s="445"/>
      <c r="P400" s="445"/>
      <c r="Q400" s="413"/>
      <c r="R400" s="413"/>
      <c r="S400" s="413"/>
      <c r="T400" s="413"/>
      <c r="U400" s="413"/>
      <c r="V400" s="413"/>
      <c r="W400" s="413"/>
      <c r="X400" s="413"/>
      <c r="Y400" s="413"/>
      <c r="Z400" s="413"/>
      <c r="AA400" s="413"/>
    </row>
    <row r="401" ht="33.75" customHeight="1" spans="1:27">
      <c r="A401" s="419">
        <v>38</v>
      </c>
      <c r="B401" s="419" t="s">
        <v>1147</v>
      </c>
      <c r="C401" s="419" t="s">
        <v>1148</v>
      </c>
      <c r="D401" s="419" t="s">
        <v>1128</v>
      </c>
      <c r="E401" s="418" t="s">
        <v>654</v>
      </c>
      <c r="F401" s="418">
        <v>540</v>
      </c>
      <c r="G401" s="418">
        <v>300</v>
      </c>
      <c r="H401" s="418">
        <v>140</v>
      </c>
      <c r="I401" s="418">
        <v>100</v>
      </c>
      <c r="J401" s="418" t="s">
        <v>775</v>
      </c>
      <c r="K401" s="418">
        <v>1</v>
      </c>
      <c r="L401" s="418" t="s">
        <v>1149</v>
      </c>
      <c r="M401" s="418">
        <v>300</v>
      </c>
      <c r="N401" s="418" t="s">
        <v>653</v>
      </c>
      <c r="O401" s="419" t="s">
        <v>1150</v>
      </c>
      <c r="P401" s="419" t="s">
        <v>1130</v>
      </c>
      <c r="Q401" s="413"/>
      <c r="R401" s="413"/>
      <c r="S401" s="413"/>
      <c r="T401" s="413"/>
      <c r="U401" s="413"/>
      <c r="V401" s="413"/>
      <c r="W401" s="413"/>
      <c r="X401" s="413"/>
      <c r="Y401" s="413"/>
      <c r="Z401" s="413"/>
      <c r="AA401" s="413"/>
    </row>
    <row r="402" ht="33.75" customHeight="1" spans="1:27">
      <c r="A402" s="419"/>
      <c r="B402" s="419"/>
      <c r="C402" s="419"/>
      <c r="D402" s="419"/>
      <c r="E402" s="419"/>
      <c r="F402" s="419"/>
      <c r="G402" s="419"/>
      <c r="H402" s="419"/>
      <c r="I402" s="419"/>
      <c r="J402" s="418" t="s">
        <v>143</v>
      </c>
      <c r="K402" s="418">
        <v>1</v>
      </c>
      <c r="L402" s="418" t="s">
        <v>35</v>
      </c>
      <c r="M402" s="418">
        <v>80</v>
      </c>
      <c r="N402" s="418" t="s">
        <v>653</v>
      </c>
      <c r="O402" s="419"/>
      <c r="P402" s="419"/>
      <c r="Q402" s="413"/>
      <c r="R402" s="413"/>
      <c r="S402" s="413"/>
      <c r="T402" s="413"/>
      <c r="U402" s="413"/>
      <c r="V402" s="413"/>
      <c r="W402" s="413"/>
      <c r="X402" s="413"/>
      <c r="Y402" s="413"/>
      <c r="Z402" s="413"/>
      <c r="AA402" s="413"/>
    </row>
    <row r="403" ht="33.75" customHeight="1" spans="1:27">
      <c r="A403" s="419"/>
      <c r="B403" s="419"/>
      <c r="C403" s="419"/>
      <c r="D403" s="419"/>
      <c r="E403" s="419"/>
      <c r="F403" s="419"/>
      <c r="G403" s="419"/>
      <c r="H403" s="419"/>
      <c r="I403" s="419"/>
      <c r="J403" s="418" t="s">
        <v>144</v>
      </c>
      <c r="K403" s="418">
        <v>3</v>
      </c>
      <c r="L403" s="418" t="s">
        <v>37</v>
      </c>
      <c r="M403" s="418">
        <v>40</v>
      </c>
      <c r="N403" s="418" t="s">
        <v>653</v>
      </c>
      <c r="O403" s="419"/>
      <c r="P403" s="419"/>
      <c r="Q403" s="413" t="s">
        <v>110</v>
      </c>
      <c r="R403" s="413" t="s">
        <v>110</v>
      </c>
      <c r="S403" s="413"/>
      <c r="T403" s="413"/>
      <c r="U403" s="413"/>
      <c r="V403" s="413"/>
      <c r="W403" s="413"/>
      <c r="X403" s="413"/>
      <c r="Y403" s="413"/>
      <c r="Z403" s="413"/>
      <c r="AA403" s="413"/>
    </row>
    <row r="404" ht="33.75" customHeight="1" spans="1:27">
      <c r="A404" s="419"/>
      <c r="B404" s="419"/>
      <c r="C404" s="419"/>
      <c r="D404" s="419"/>
      <c r="E404" s="418" t="s">
        <v>658</v>
      </c>
      <c r="F404" s="418">
        <v>440</v>
      </c>
      <c r="G404" s="418">
        <v>220</v>
      </c>
      <c r="H404" s="418">
        <v>120</v>
      </c>
      <c r="I404" s="418">
        <v>100</v>
      </c>
      <c r="J404" s="418" t="s">
        <v>775</v>
      </c>
      <c r="K404" s="418">
        <v>1</v>
      </c>
      <c r="L404" s="418" t="s">
        <v>1149</v>
      </c>
      <c r="M404" s="418">
        <v>300</v>
      </c>
      <c r="N404" s="418" t="s">
        <v>653</v>
      </c>
      <c r="O404" s="419"/>
      <c r="P404" s="419"/>
      <c r="Q404" s="413"/>
      <c r="R404" s="413"/>
      <c r="S404" s="413"/>
      <c r="T404" s="413"/>
      <c r="U404" s="413"/>
      <c r="V404" s="413"/>
      <c r="W404" s="413"/>
      <c r="X404" s="413"/>
      <c r="Y404" s="413"/>
      <c r="Z404" s="413"/>
      <c r="AA404" s="413"/>
    </row>
    <row r="405" ht="33.75" customHeight="1" spans="1:27">
      <c r="A405" s="419"/>
      <c r="B405" s="419"/>
      <c r="C405" s="419"/>
      <c r="D405" s="419"/>
      <c r="E405" s="420"/>
      <c r="F405" s="420"/>
      <c r="G405" s="420"/>
      <c r="H405" s="420"/>
      <c r="I405" s="420"/>
      <c r="J405" s="418" t="s">
        <v>143</v>
      </c>
      <c r="K405" s="418">
        <v>1</v>
      </c>
      <c r="L405" s="418" t="s">
        <v>35</v>
      </c>
      <c r="M405" s="418">
        <v>80</v>
      </c>
      <c r="N405" s="418" t="s">
        <v>653</v>
      </c>
      <c r="O405" s="419"/>
      <c r="P405" s="419"/>
      <c r="Q405" s="413"/>
      <c r="R405" s="413"/>
      <c r="S405" s="413"/>
      <c r="T405" s="413"/>
      <c r="U405" s="413"/>
      <c r="V405" s="413"/>
      <c r="W405" s="413"/>
      <c r="X405" s="413"/>
      <c r="Y405" s="413"/>
      <c r="Z405" s="413"/>
      <c r="AA405" s="413"/>
    </row>
    <row r="406" ht="33.75" customHeight="1" spans="1:27">
      <c r="A406" s="420"/>
      <c r="B406" s="420"/>
      <c r="C406" s="420"/>
      <c r="D406" s="420"/>
      <c r="E406" s="420"/>
      <c r="F406" s="420"/>
      <c r="G406" s="420"/>
      <c r="H406" s="420"/>
      <c r="I406" s="420"/>
      <c r="J406" s="418" t="s">
        <v>144</v>
      </c>
      <c r="K406" s="418">
        <v>3</v>
      </c>
      <c r="L406" s="418" t="s">
        <v>37</v>
      </c>
      <c r="M406" s="418">
        <v>40</v>
      </c>
      <c r="N406" s="418" t="s">
        <v>653</v>
      </c>
      <c r="O406" s="420"/>
      <c r="P406" s="420"/>
      <c r="Q406" s="413"/>
      <c r="R406" s="413"/>
      <c r="S406" s="413"/>
      <c r="T406" s="413"/>
      <c r="U406" s="413"/>
      <c r="V406" s="413"/>
      <c r="W406" s="413"/>
      <c r="X406" s="413"/>
      <c r="Y406" s="413"/>
      <c r="Z406" s="413"/>
      <c r="AA406" s="413"/>
    </row>
    <row r="407" ht="33.75" customHeight="1" spans="1:27">
      <c r="A407" s="428">
        <v>39</v>
      </c>
      <c r="B407" s="428" t="s">
        <v>1151</v>
      </c>
      <c r="C407" s="418" t="s">
        <v>1152</v>
      </c>
      <c r="D407" s="418" t="s">
        <v>645</v>
      </c>
      <c r="E407" s="418" t="s">
        <v>654</v>
      </c>
      <c r="F407" s="418">
        <v>540</v>
      </c>
      <c r="G407" s="418">
        <v>300</v>
      </c>
      <c r="H407" s="418">
        <v>150</v>
      </c>
      <c r="I407" s="418">
        <v>90</v>
      </c>
      <c r="J407" s="418" t="s">
        <v>139</v>
      </c>
      <c r="K407" s="418">
        <v>1</v>
      </c>
      <c r="L407" s="418" t="s">
        <v>1153</v>
      </c>
      <c r="M407" s="418">
        <v>300</v>
      </c>
      <c r="N407" s="418" t="s">
        <v>653</v>
      </c>
      <c r="O407" s="418" t="s">
        <v>1154</v>
      </c>
      <c r="P407" s="418"/>
      <c r="Q407" s="413"/>
      <c r="R407" s="413"/>
      <c r="S407" s="413"/>
      <c r="T407" s="413"/>
      <c r="U407" s="413"/>
      <c r="V407" s="413"/>
      <c r="W407" s="413"/>
      <c r="X407" s="413"/>
      <c r="Y407" s="413"/>
      <c r="Z407" s="413"/>
      <c r="AA407" s="413"/>
    </row>
    <row r="408" ht="33.75" customHeight="1" spans="1:27">
      <c r="A408" s="431"/>
      <c r="B408" s="431"/>
      <c r="C408" s="419"/>
      <c r="D408" s="419"/>
      <c r="E408" s="419"/>
      <c r="F408" s="419"/>
      <c r="G408" s="419"/>
      <c r="H408" s="419"/>
      <c r="I408" s="419"/>
      <c r="J408" s="418" t="s">
        <v>143</v>
      </c>
      <c r="K408" s="418">
        <v>1</v>
      </c>
      <c r="L408" s="418" t="s">
        <v>1155</v>
      </c>
      <c r="M408" s="418">
        <v>65</v>
      </c>
      <c r="N408" s="418" t="s">
        <v>661</v>
      </c>
      <c r="O408" s="419"/>
      <c r="P408" s="419"/>
      <c r="Q408" s="413"/>
      <c r="R408" s="413"/>
      <c r="S408" s="413"/>
      <c r="T408" s="413"/>
      <c r="U408" s="413"/>
      <c r="V408" s="413"/>
      <c r="W408" s="413"/>
      <c r="X408" s="413"/>
      <c r="Y408" s="413"/>
      <c r="Z408" s="413"/>
      <c r="AA408" s="413"/>
    </row>
    <row r="409" ht="33.75" customHeight="1" spans="1:27">
      <c r="A409" s="431"/>
      <c r="B409" s="431"/>
      <c r="C409" s="419"/>
      <c r="D409" s="419"/>
      <c r="E409" s="418" t="s">
        <v>658</v>
      </c>
      <c r="F409" s="418">
        <v>440</v>
      </c>
      <c r="G409" s="418">
        <v>220</v>
      </c>
      <c r="H409" s="418">
        <v>130</v>
      </c>
      <c r="I409" s="418">
        <v>90</v>
      </c>
      <c r="J409" s="418" t="s">
        <v>139</v>
      </c>
      <c r="K409" s="418">
        <v>1</v>
      </c>
      <c r="L409" s="418" t="s">
        <v>1153</v>
      </c>
      <c r="M409" s="418">
        <v>300</v>
      </c>
      <c r="N409" s="418" t="s">
        <v>653</v>
      </c>
      <c r="O409" s="419"/>
      <c r="P409" s="419"/>
      <c r="Q409" s="413"/>
      <c r="R409" s="413"/>
      <c r="S409" s="413"/>
      <c r="T409" s="413"/>
      <c r="U409" s="413"/>
      <c r="V409" s="413"/>
      <c r="W409" s="413"/>
      <c r="X409" s="413"/>
      <c r="Y409" s="413"/>
      <c r="Z409" s="413"/>
      <c r="AA409" s="413"/>
    </row>
    <row r="410" ht="33.75" customHeight="1" spans="1:27">
      <c r="A410" s="444"/>
      <c r="B410" s="444"/>
      <c r="C410" s="420"/>
      <c r="D410" s="420"/>
      <c r="E410" s="420"/>
      <c r="F410" s="420"/>
      <c r="G410" s="420"/>
      <c r="H410" s="420"/>
      <c r="I410" s="420"/>
      <c r="J410" s="418" t="s">
        <v>143</v>
      </c>
      <c r="K410" s="418">
        <v>1</v>
      </c>
      <c r="L410" s="418" t="s">
        <v>1155</v>
      </c>
      <c r="M410" s="418">
        <v>65</v>
      </c>
      <c r="N410" s="418" t="s">
        <v>661</v>
      </c>
      <c r="O410" s="420"/>
      <c r="P410" s="420"/>
      <c r="Q410" s="413"/>
      <c r="R410" s="413"/>
      <c r="S410" s="413"/>
      <c r="T410" s="413"/>
      <c r="U410" s="413"/>
      <c r="V410" s="413"/>
      <c r="W410" s="413"/>
      <c r="X410" s="413"/>
      <c r="Y410" s="413"/>
      <c r="Z410" s="413"/>
      <c r="AA410" s="413"/>
    </row>
    <row r="411" ht="33.75" customHeight="1" spans="1:27">
      <c r="A411" s="418">
        <v>40</v>
      </c>
      <c r="B411" s="418" t="s">
        <v>1156</v>
      </c>
      <c r="C411" s="418" t="s">
        <v>1157</v>
      </c>
      <c r="D411" s="418" t="s">
        <v>704</v>
      </c>
      <c r="E411" s="418" t="s">
        <v>646</v>
      </c>
      <c r="F411" s="418">
        <v>659</v>
      </c>
      <c r="G411" s="418">
        <v>400</v>
      </c>
      <c r="H411" s="418">
        <v>150</v>
      </c>
      <c r="I411" s="418">
        <v>109</v>
      </c>
      <c r="J411" s="418" t="s">
        <v>139</v>
      </c>
      <c r="K411" s="418">
        <v>1</v>
      </c>
      <c r="L411" s="418" t="s">
        <v>1158</v>
      </c>
      <c r="M411" s="418" t="s">
        <v>1159</v>
      </c>
      <c r="N411" s="418" t="s">
        <v>1114</v>
      </c>
      <c r="O411" s="418" t="s">
        <v>1160</v>
      </c>
      <c r="P411" s="418" t="s">
        <v>1161</v>
      </c>
      <c r="Q411" s="413"/>
      <c r="R411" s="413"/>
      <c r="S411" s="413"/>
      <c r="T411" s="413"/>
      <c r="U411" s="413"/>
      <c r="V411" s="413"/>
      <c r="W411" s="413"/>
      <c r="X411" s="413"/>
      <c r="Y411" s="413"/>
      <c r="Z411" s="413"/>
      <c r="AA411" s="413"/>
    </row>
    <row r="412" ht="33.75" customHeight="1" spans="1:27">
      <c r="A412" s="419"/>
      <c r="B412" s="419"/>
      <c r="C412" s="419"/>
      <c r="D412" s="419"/>
      <c r="E412" s="420"/>
      <c r="F412" s="420"/>
      <c r="G412" s="420"/>
      <c r="H412" s="420"/>
      <c r="I412" s="420"/>
      <c r="J412" s="418" t="s">
        <v>139</v>
      </c>
      <c r="K412" s="418">
        <v>1</v>
      </c>
      <c r="L412" s="418" t="s">
        <v>1162</v>
      </c>
      <c r="M412" s="418" t="s">
        <v>1163</v>
      </c>
      <c r="N412" s="418" t="s">
        <v>1114</v>
      </c>
      <c r="O412" s="419"/>
      <c r="P412" s="419"/>
      <c r="Q412" s="413"/>
      <c r="R412" s="413"/>
      <c r="S412" s="413"/>
      <c r="T412" s="413"/>
      <c r="U412" s="413"/>
      <c r="V412" s="413"/>
      <c r="W412" s="413"/>
      <c r="X412" s="413"/>
      <c r="Y412" s="413"/>
      <c r="Z412" s="413"/>
      <c r="AA412" s="413"/>
    </row>
    <row r="413" ht="33.75" customHeight="1" spans="1:27">
      <c r="A413" s="419"/>
      <c r="B413" s="419"/>
      <c r="C413" s="419"/>
      <c r="D413" s="419"/>
      <c r="E413" s="420"/>
      <c r="F413" s="420"/>
      <c r="G413" s="420"/>
      <c r="H413" s="420"/>
      <c r="I413" s="420"/>
      <c r="J413" s="418" t="s">
        <v>139</v>
      </c>
      <c r="K413" s="418">
        <v>1</v>
      </c>
      <c r="L413" s="418" t="s">
        <v>1164</v>
      </c>
      <c r="M413" s="418" t="s">
        <v>1163</v>
      </c>
      <c r="N413" s="418" t="s">
        <v>1114</v>
      </c>
      <c r="O413" s="419"/>
      <c r="P413" s="419"/>
      <c r="Q413" s="413"/>
      <c r="R413" s="413"/>
      <c r="S413" s="413"/>
      <c r="T413" s="413"/>
      <c r="U413" s="413"/>
      <c r="V413" s="413"/>
      <c r="W413" s="413"/>
      <c r="X413" s="413"/>
      <c r="Y413" s="413"/>
      <c r="Z413" s="413"/>
      <c r="AA413" s="413"/>
    </row>
    <row r="414" ht="33.75" customHeight="1" spans="1:27">
      <c r="A414" s="419"/>
      <c r="B414" s="419"/>
      <c r="C414" s="419"/>
      <c r="D414" s="419"/>
      <c r="E414" s="420"/>
      <c r="F414" s="420"/>
      <c r="G414" s="420"/>
      <c r="H414" s="420"/>
      <c r="I414" s="420"/>
      <c r="J414" s="418" t="s">
        <v>736</v>
      </c>
      <c r="K414" s="418">
        <v>1</v>
      </c>
      <c r="L414" s="418" t="s">
        <v>1165</v>
      </c>
      <c r="M414" s="418" t="s">
        <v>1166</v>
      </c>
      <c r="N414" s="418" t="s">
        <v>1114</v>
      </c>
      <c r="O414" s="419"/>
      <c r="P414" s="419"/>
      <c r="Q414" s="413"/>
      <c r="R414" s="413"/>
      <c r="S414" s="413"/>
      <c r="T414" s="413"/>
      <c r="U414" s="413"/>
      <c r="V414" s="413"/>
      <c r="W414" s="413"/>
      <c r="X414" s="413"/>
      <c r="Y414" s="413"/>
      <c r="Z414" s="413"/>
      <c r="AA414" s="413"/>
    </row>
    <row r="415" ht="33.75" customHeight="1" spans="1:27">
      <c r="A415" s="419"/>
      <c r="B415" s="419"/>
      <c r="C415" s="419"/>
      <c r="D415" s="419"/>
      <c r="E415" s="420"/>
      <c r="F415" s="420"/>
      <c r="G415" s="420"/>
      <c r="H415" s="420"/>
      <c r="I415" s="420"/>
      <c r="J415" s="418" t="s">
        <v>736</v>
      </c>
      <c r="K415" s="418">
        <v>1</v>
      </c>
      <c r="L415" s="418" t="s">
        <v>1167</v>
      </c>
      <c r="M415" s="418" t="s">
        <v>1168</v>
      </c>
      <c r="N415" s="418" t="s">
        <v>1114</v>
      </c>
      <c r="O415" s="419"/>
      <c r="P415" s="419"/>
      <c r="Q415" s="413"/>
      <c r="R415" s="413"/>
      <c r="S415" s="413"/>
      <c r="T415" s="413"/>
      <c r="U415" s="413"/>
      <c r="V415" s="413"/>
      <c r="W415" s="413"/>
      <c r="X415" s="413"/>
      <c r="Y415" s="413"/>
      <c r="Z415" s="413"/>
      <c r="AA415" s="413"/>
    </row>
    <row r="416" ht="33.75" customHeight="1" spans="1:27">
      <c r="A416" s="419"/>
      <c r="B416" s="419"/>
      <c r="C416" s="419"/>
      <c r="D416" s="419"/>
      <c r="E416" s="420"/>
      <c r="F416" s="420"/>
      <c r="G416" s="420"/>
      <c r="H416" s="420"/>
      <c r="I416" s="420"/>
      <c r="J416" s="418" t="s">
        <v>736</v>
      </c>
      <c r="K416" s="418">
        <v>1</v>
      </c>
      <c r="L416" s="418" t="s">
        <v>1169</v>
      </c>
      <c r="M416" s="418" t="s">
        <v>1170</v>
      </c>
      <c r="N416" s="418" t="s">
        <v>1114</v>
      </c>
      <c r="O416" s="419"/>
      <c r="P416" s="419"/>
      <c r="Q416" s="413"/>
      <c r="R416" s="413"/>
      <c r="S416" s="413"/>
      <c r="T416" s="413"/>
      <c r="U416" s="413"/>
      <c r="V416" s="413"/>
      <c r="W416" s="413"/>
      <c r="X416" s="413"/>
      <c r="Y416" s="413"/>
      <c r="Z416" s="413"/>
      <c r="AA416" s="413"/>
    </row>
    <row r="417" ht="33.75" customHeight="1" spans="1:27">
      <c r="A417" s="419"/>
      <c r="B417" s="419"/>
      <c r="C417" s="419"/>
      <c r="D417" s="419"/>
      <c r="E417" s="420"/>
      <c r="F417" s="420"/>
      <c r="G417" s="420"/>
      <c r="H417" s="420"/>
      <c r="I417" s="420"/>
      <c r="J417" s="418" t="s">
        <v>736</v>
      </c>
      <c r="K417" s="418">
        <v>1</v>
      </c>
      <c r="L417" s="418" t="s">
        <v>1171</v>
      </c>
      <c r="M417" s="418" t="s">
        <v>1170</v>
      </c>
      <c r="N417" s="418" t="s">
        <v>1114</v>
      </c>
      <c r="O417" s="419"/>
      <c r="P417" s="419"/>
      <c r="Q417" s="413"/>
      <c r="R417" s="413"/>
      <c r="S417" s="413"/>
      <c r="T417" s="413"/>
      <c r="U417" s="413"/>
      <c r="V417" s="413"/>
      <c r="W417" s="413"/>
      <c r="X417" s="413"/>
      <c r="Y417" s="413"/>
      <c r="Z417" s="413"/>
      <c r="AA417" s="413"/>
    </row>
    <row r="418" ht="33.75" customHeight="1" spans="1:27">
      <c r="A418" s="419"/>
      <c r="B418" s="419"/>
      <c r="C418" s="419"/>
      <c r="D418" s="419"/>
      <c r="E418" s="420"/>
      <c r="F418" s="420"/>
      <c r="G418" s="420"/>
      <c r="H418" s="420"/>
      <c r="I418" s="420"/>
      <c r="J418" s="418" t="s">
        <v>736</v>
      </c>
      <c r="K418" s="418">
        <v>1</v>
      </c>
      <c r="L418" s="418" t="s">
        <v>1172</v>
      </c>
      <c r="M418" s="418" t="s">
        <v>1166</v>
      </c>
      <c r="N418" s="418" t="s">
        <v>1114</v>
      </c>
      <c r="O418" s="419"/>
      <c r="P418" s="419"/>
      <c r="Q418" s="413"/>
      <c r="R418" s="413"/>
      <c r="S418" s="413"/>
      <c r="T418" s="413"/>
      <c r="U418" s="413"/>
      <c r="V418" s="413"/>
      <c r="W418" s="413"/>
      <c r="X418" s="413"/>
      <c r="Y418" s="413"/>
      <c r="Z418" s="413"/>
      <c r="AA418" s="413"/>
    </row>
    <row r="419" ht="33.75" customHeight="1" spans="1:27">
      <c r="A419" s="419"/>
      <c r="B419" s="419"/>
      <c r="C419" s="419"/>
      <c r="D419" s="419"/>
      <c r="E419" s="420"/>
      <c r="F419" s="420"/>
      <c r="G419" s="420"/>
      <c r="H419" s="420"/>
      <c r="I419" s="420"/>
      <c r="J419" s="418" t="s">
        <v>144</v>
      </c>
      <c r="K419" s="418">
        <v>1</v>
      </c>
      <c r="L419" s="418" t="s">
        <v>1069</v>
      </c>
      <c r="M419" s="418" t="s">
        <v>1173</v>
      </c>
      <c r="N419" s="418" t="s">
        <v>1114</v>
      </c>
      <c r="O419" s="419"/>
      <c r="P419" s="419"/>
      <c r="Q419" s="413"/>
      <c r="R419" s="413"/>
      <c r="S419" s="413"/>
      <c r="T419" s="413"/>
      <c r="U419" s="413"/>
      <c r="V419" s="413"/>
      <c r="W419" s="413"/>
      <c r="X419" s="413"/>
      <c r="Y419" s="413"/>
      <c r="Z419" s="413"/>
      <c r="AA419" s="413"/>
    </row>
    <row r="420" ht="33.75" customHeight="1" spans="1:27">
      <c r="A420" s="419"/>
      <c r="B420" s="419"/>
      <c r="C420" s="419"/>
      <c r="D420" s="419"/>
      <c r="E420" s="420"/>
      <c r="F420" s="420"/>
      <c r="G420" s="420"/>
      <c r="H420" s="420"/>
      <c r="I420" s="420"/>
      <c r="J420" s="418" t="s">
        <v>144</v>
      </c>
      <c r="K420" s="418">
        <v>1</v>
      </c>
      <c r="L420" s="418" t="s">
        <v>1174</v>
      </c>
      <c r="M420" s="418" t="s">
        <v>1175</v>
      </c>
      <c r="N420" s="418" t="s">
        <v>1114</v>
      </c>
      <c r="O420" s="419"/>
      <c r="P420" s="419"/>
      <c r="Q420" s="413"/>
      <c r="R420" s="413"/>
      <c r="S420" s="413"/>
      <c r="T420" s="413"/>
      <c r="U420" s="413"/>
      <c r="V420" s="413"/>
      <c r="W420" s="413"/>
      <c r="X420" s="413"/>
      <c r="Y420" s="413"/>
      <c r="Z420" s="413"/>
      <c r="AA420" s="413"/>
    </row>
    <row r="421" ht="33.75" customHeight="1" spans="1:27">
      <c r="A421" s="419"/>
      <c r="B421" s="419"/>
      <c r="C421" s="419"/>
      <c r="D421" s="419"/>
      <c r="E421" s="424" t="s">
        <v>654</v>
      </c>
      <c r="F421" s="424">
        <v>549</v>
      </c>
      <c r="G421" s="424">
        <v>300</v>
      </c>
      <c r="H421" s="424">
        <v>150</v>
      </c>
      <c r="I421" s="424">
        <v>99</v>
      </c>
      <c r="J421" s="418" t="s">
        <v>139</v>
      </c>
      <c r="K421" s="418">
        <v>1</v>
      </c>
      <c r="L421" s="418" t="s">
        <v>1158</v>
      </c>
      <c r="M421" s="418" t="s">
        <v>1159</v>
      </c>
      <c r="N421" s="418" t="s">
        <v>1114</v>
      </c>
      <c r="O421" s="419"/>
      <c r="P421" s="419"/>
      <c r="Q421" s="413"/>
      <c r="R421" s="413"/>
      <c r="S421" s="413"/>
      <c r="T421" s="413"/>
      <c r="U421" s="413"/>
      <c r="V421" s="413"/>
      <c r="W421" s="413"/>
      <c r="X421" s="413"/>
      <c r="Y421" s="413"/>
      <c r="Z421" s="413"/>
      <c r="AA421" s="413"/>
    </row>
    <row r="422" ht="33.75" customHeight="1" spans="1:27">
      <c r="A422" s="419"/>
      <c r="B422" s="419"/>
      <c r="C422" s="419"/>
      <c r="D422" s="419"/>
      <c r="E422" s="419"/>
      <c r="F422" s="419"/>
      <c r="G422" s="419"/>
      <c r="H422" s="419"/>
      <c r="I422" s="419"/>
      <c r="J422" s="418" t="s">
        <v>139</v>
      </c>
      <c r="K422" s="418">
        <v>1</v>
      </c>
      <c r="L422" s="418" t="s">
        <v>1162</v>
      </c>
      <c r="M422" s="418" t="s">
        <v>1163</v>
      </c>
      <c r="N422" s="418" t="s">
        <v>1114</v>
      </c>
      <c r="O422" s="419"/>
      <c r="P422" s="419"/>
      <c r="Q422" s="413"/>
      <c r="R422" s="413"/>
      <c r="S422" s="413"/>
      <c r="T422" s="413"/>
      <c r="U422" s="413"/>
      <c r="V422" s="413"/>
      <c r="W422" s="413"/>
      <c r="X422" s="413"/>
      <c r="Y422" s="413"/>
      <c r="Z422" s="413"/>
      <c r="AA422" s="413"/>
    </row>
    <row r="423" ht="33.75" customHeight="1" spans="1:27">
      <c r="A423" s="419"/>
      <c r="B423" s="419"/>
      <c r="C423" s="419"/>
      <c r="D423" s="419"/>
      <c r="E423" s="419"/>
      <c r="F423" s="419"/>
      <c r="G423" s="419"/>
      <c r="H423" s="419"/>
      <c r="I423" s="419"/>
      <c r="J423" s="418" t="s">
        <v>139</v>
      </c>
      <c r="K423" s="418">
        <v>1</v>
      </c>
      <c r="L423" s="418" t="s">
        <v>1164</v>
      </c>
      <c r="M423" s="418" t="s">
        <v>1163</v>
      </c>
      <c r="N423" s="418" t="s">
        <v>1114</v>
      </c>
      <c r="O423" s="419"/>
      <c r="P423" s="419"/>
      <c r="Q423" s="413"/>
      <c r="R423" s="413"/>
      <c r="S423" s="413"/>
      <c r="T423" s="413"/>
      <c r="U423" s="413"/>
      <c r="V423" s="413"/>
      <c r="W423" s="413"/>
      <c r="X423" s="413"/>
      <c r="Y423" s="413"/>
      <c r="Z423" s="413"/>
      <c r="AA423" s="413"/>
    </row>
    <row r="424" ht="33.75" customHeight="1" spans="1:27">
      <c r="A424" s="419"/>
      <c r="B424" s="419"/>
      <c r="C424" s="419"/>
      <c r="D424" s="419"/>
      <c r="E424" s="419"/>
      <c r="F424" s="419"/>
      <c r="G424" s="419"/>
      <c r="H424" s="419"/>
      <c r="I424" s="419"/>
      <c r="J424" s="418" t="s">
        <v>736</v>
      </c>
      <c r="K424" s="418">
        <v>1</v>
      </c>
      <c r="L424" s="418" t="s">
        <v>1165</v>
      </c>
      <c r="M424" s="418" t="s">
        <v>1166</v>
      </c>
      <c r="N424" s="418" t="s">
        <v>1114</v>
      </c>
      <c r="O424" s="419"/>
      <c r="P424" s="419"/>
      <c r="Q424" s="413"/>
      <c r="R424" s="413"/>
      <c r="S424" s="413"/>
      <c r="T424" s="413"/>
      <c r="U424" s="413"/>
      <c r="V424" s="413"/>
      <c r="W424" s="413"/>
      <c r="X424" s="413"/>
      <c r="Y424" s="413"/>
      <c r="Z424" s="413"/>
      <c r="AA424" s="413"/>
    </row>
    <row r="425" ht="33.75" customHeight="1" spans="1:27">
      <c r="A425" s="419"/>
      <c r="B425" s="419"/>
      <c r="C425" s="419"/>
      <c r="D425" s="419"/>
      <c r="E425" s="419"/>
      <c r="F425" s="419"/>
      <c r="G425" s="419"/>
      <c r="H425" s="419"/>
      <c r="I425" s="419"/>
      <c r="J425" s="418" t="s">
        <v>736</v>
      </c>
      <c r="K425" s="418">
        <v>1</v>
      </c>
      <c r="L425" s="418" t="s">
        <v>1167</v>
      </c>
      <c r="M425" s="418" t="s">
        <v>1168</v>
      </c>
      <c r="N425" s="418" t="s">
        <v>1114</v>
      </c>
      <c r="O425" s="419"/>
      <c r="P425" s="419"/>
      <c r="Q425" s="413"/>
      <c r="R425" s="413"/>
      <c r="S425" s="413"/>
      <c r="T425" s="413"/>
      <c r="U425" s="413"/>
      <c r="V425" s="413"/>
      <c r="W425" s="413"/>
      <c r="X425" s="413"/>
      <c r="Y425" s="413"/>
      <c r="Z425" s="413"/>
      <c r="AA425" s="413"/>
    </row>
    <row r="426" ht="33.75" customHeight="1" spans="1:27">
      <c r="A426" s="419"/>
      <c r="B426" s="419"/>
      <c r="C426" s="419"/>
      <c r="D426" s="419"/>
      <c r="E426" s="419"/>
      <c r="F426" s="419"/>
      <c r="G426" s="419"/>
      <c r="H426" s="419"/>
      <c r="I426" s="419"/>
      <c r="J426" s="418" t="s">
        <v>736</v>
      </c>
      <c r="K426" s="418">
        <v>1</v>
      </c>
      <c r="L426" s="418" t="s">
        <v>1169</v>
      </c>
      <c r="M426" s="418" t="s">
        <v>1170</v>
      </c>
      <c r="N426" s="418" t="s">
        <v>1114</v>
      </c>
      <c r="O426" s="419"/>
      <c r="P426" s="419"/>
      <c r="Q426" s="413"/>
      <c r="R426" s="413"/>
      <c r="S426" s="413"/>
      <c r="T426" s="413"/>
      <c r="U426" s="413"/>
      <c r="V426" s="413"/>
      <c r="W426" s="413"/>
      <c r="X426" s="413"/>
      <c r="Y426" s="413"/>
      <c r="Z426" s="413"/>
      <c r="AA426" s="413"/>
    </row>
    <row r="427" ht="33.75" customHeight="1" spans="1:27">
      <c r="A427" s="419"/>
      <c r="B427" s="419"/>
      <c r="C427" s="419"/>
      <c r="D427" s="419"/>
      <c r="E427" s="419"/>
      <c r="F427" s="419"/>
      <c r="G427" s="419"/>
      <c r="H427" s="419"/>
      <c r="I427" s="419"/>
      <c r="J427" s="418" t="s">
        <v>736</v>
      </c>
      <c r="K427" s="418">
        <v>1</v>
      </c>
      <c r="L427" s="418" t="s">
        <v>1171</v>
      </c>
      <c r="M427" s="418" t="s">
        <v>1170</v>
      </c>
      <c r="N427" s="418" t="s">
        <v>1114</v>
      </c>
      <c r="O427" s="419"/>
      <c r="P427" s="419"/>
      <c r="Q427" s="413"/>
      <c r="R427" s="413"/>
      <c r="S427" s="413"/>
      <c r="T427" s="413"/>
      <c r="U427" s="413"/>
      <c r="V427" s="413"/>
      <c r="W427" s="413"/>
      <c r="X427" s="413"/>
      <c r="Y427" s="413"/>
      <c r="Z427" s="413"/>
      <c r="AA427" s="413"/>
    </row>
    <row r="428" ht="33.75" customHeight="1" spans="1:27">
      <c r="A428" s="419"/>
      <c r="B428" s="419"/>
      <c r="C428" s="419"/>
      <c r="D428" s="419"/>
      <c r="E428" s="419"/>
      <c r="F428" s="419"/>
      <c r="G428" s="419"/>
      <c r="H428" s="419"/>
      <c r="I428" s="419"/>
      <c r="J428" s="418" t="s">
        <v>736</v>
      </c>
      <c r="K428" s="418">
        <v>1</v>
      </c>
      <c r="L428" s="418" t="s">
        <v>1172</v>
      </c>
      <c r="M428" s="418" t="s">
        <v>1166</v>
      </c>
      <c r="N428" s="418" t="s">
        <v>1114</v>
      </c>
      <c r="O428" s="419"/>
      <c r="P428" s="419"/>
      <c r="Q428" s="413"/>
      <c r="R428" s="413"/>
      <c r="S428" s="413"/>
      <c r="T428" s="413"/>
      <c r="U428" s="413"/>
      <c r="V428" s="413"/>
      <c r="W428" s="413"/>
      <c r="X428" s="413"/>
      <c r="Y428" s="413"/>
      <c r="Z428" s="413"/>
      <c r="AA428" s="413"/>
    </row>
    <row r="429" ht="33.75" customHeight="1" spans="1:27">
      <c r="A429" s="419"/>
      <c r="B429" s="419"/>
      <c r="C429" s="419"/>
      <c r="D429" s="419"/>
      <c r="E429" s="419"/>
      <c r="F429" s="419"/>
      <c r="G429" s="419"/>
      <c r="H429" s="419"/>
      <c r="I429" s="419"/>
      <c r="J429" s="418" t="s">
        <v>144</v>
      </c>
      <c r="K429" s="418">
        <v>1</v>
      </c>
      <c r="L429" s="418" t="s">
        <v>1069</v>
      </c>
      <c r="M429" s="418" t="s">
        <v>1173</v>
      </c>
      <c r="N429" s="418" t="s">
        <v>1114</v>
      </c>
      <c r="O429" s="419"/>
      <c r="P429" s="419"/>
      <c r="Q429" s="413"/>
      <c r="R429" s="413"/>
      <c r="S429" s="413"/>
      <c r="T429" s="413"/>
      <c r="U429" s="413"/>
      <c r="V429" s="413"/>
      <c r="W429" s="413"/>
      <c r="X429" s="413"/>
      <c r="Y429" s="413"/>
      <c r="Z429" s="413"/>
      <c r="AA429" s="413"/>
    </row>
    <row r="430" ht="33.75" customHeight="1" spans="1:27">
      <c r="A430" s="419"/>
      <c r="B430" s="419"/>
      <c r="C430" s="419"/>
      <c r="D430" s="419"/>
      <c r="E430" s="420"/>
      <c r="F430" s="420"/>
      <c r="G430" s="420"/>
      <c r="H430" s="420"/>
      <c r="I430" s="420"/>
      <c r="J430" s="418" t="s">
        <v>144</v>
      </c>
      <c r="K430" s="418">
        <v>1</v>
      </c>
      <c r="L430" s="418" t="s">
        <v>1174</v>
      </c>
      <c r="M430" s="418" t="s">
        <v>1175</v>
      </c>
      <c r="N430" s="418" t="s">
        <v>1114</v>
      </c>
      <c r="O430" s="419"/>
      <c r="P430" s="419"/>
      <c r="Q430" s="413"/>
      <c r="R430" s="413"/>
      <c r="S430" s="413"/>
      <c r="T430" s="413"/>
      <c r="U430" s="413"/>
      <c r="V430" s="413"/>
      <c r="W430" s="413"/>
      <c r="X430" s="413"/>
      <c r="Y430" s="413"/>
      <c r="Z430" s="413"/>
      <c r="AA430" s="413"/>
    </row>
    <row r="431" ht="33.75" customHeight="1" spans="1:27">
      <c r="A431" s="419"/>
      <c r="B431" s="419"/>
      <c r="C431" s="419"/>
      <c r="D431" s="419"/>
      <c r="E431" s="418" t="s">
        <v>658</v>
      </c>
      <c r="F431" s="418">
        <v>449</v>
      </c>
      <c r="G431" s="418">
        <v>220</v>
      </c>
      <c r="H431" s="418">
        <v>130</v>
      </c>
      <c r="I431" s="418">
        <v>99</v>
      </c>
      <c r="J431" s="418" t="s">
        <v>139</v>
      </c>
      <c r="K431" s="418">
        <v>1</v>
      </c>
      <c r="L431" s="418" t="s">
        <v>1158</v>
      </c>
      <c r="M431" s="418" t="s">
        <v>1159</v>
      </c>
      <c r="N431" s="418" t="s">
        <v>1114</v>
      </c>
      <c r="O431" s="419"/>
      <c r="P431" s="419"/>
      <c r="Q431" s="413"/>
      <c r="R431" s="413"/>
      <c r="S431" s="413"/>
      <c r="T431" s="413"/>
      <c r="U431" s="413"/>
      <c r="V431" s="413"/>
      <c r="W431" s="413"/>
      <c r="X431" s="413"/>
      <c r="Y431" s="413"/>
      <c r="Z431" s="413"/>
      <c r="AA431" s="413"/>
    </row>
    <row r="432" ht="33.75" customHeight="1" spans="1:27">
      <c r="A432" s="419"/>
      <c r="B432" s="419"/>
      <c r="C432" s="419"/>
      <c r="D432" s="419"/>
      <c r="E432" s="420"/>
      <c r="F432" s="420"/>
      <c r="G432" s="420"/>
      <c r="H432" s="420"/>
      <c r="I432" s="420"/>
      <c r="J432" s="418" t="s">
        <v>139</v>
      </c>
      <c r="K432" s="418">
        <v>1</v>
      </c>
      <c r="L432" s="418" t="s">
        <v>1162</v>
      </c>
      <c r="M432" s="418" t="s">
        <v>1163</v>
      </c>
      <c r="N432" s="418" t="s">
        <v>1114</v>
      </c>
      <c r="O432" s="419"/>
      <c r="P432" s="419"/>
      <c r="Q432" s="413"/>
      <c r="R432" s="413"/>
      <c r="S432" s="413"/>
      <c r="T432" s="413"/>
      <c r="U432" s="413"/>
      <c r="V432" s="413"/>
      <c r="W432" s="413"/>
      <c r="X432" s="413"/>
      <c r="Y432" s="413"/>
      <c r="Z432" s="413"/>
      <c r="AA432" s="413"/>
    </row>
    <row r="433" ht="33.75" customHeight="1" spans="1:27">
      <c r="A433" s="419"/>
      <c r="B433" s="419"/>
      <c r="C433" s="419"/>
      <c r="D433" s="419"/>
      <c r="E433" s="420"/>
      <c r="F433" s="420"/>
      <c r="G433" s="420"/>
      <c r="H433" s="420"/>
      <c r="I433" s="420"/>
      <c r="J433" s="418" t="s">
        <v>139</v>
      </c>
      <c r="K433" s="418">
        <v>1</v>
      </c>
      <c r="L433" s="418" t="s">
        <v>1164</v>
      </c>
      <c r="M433" s="418" t="s">
        <v>1163</v>
      </c>
      <c r="N433" s="418" t="s">
        <v>1114</v>
      </c>
      <c r="O433" s="419"/>
      <c r="P433" s="419"/>
      <c r="Q433" s="413"/>
      <c r="R433" s="413"/>
      <c r="S433" s="413"/>
      <c r="T433" s="413"/>
      <c r="U433" s="413"/>
      <c r="V433" s="413"/>
      <c r="W433" s="413"/>
      <c r="X433" s="413"/>
      <c r="Y433" s="413"/>
      <c r="Z433" s="413"/>
      <c r="AA433" s="413"/>
    </row>
    <row r="434" ht="33.75" customHeight="1" spans="1:27">
      <c r="A434" s="419"/>
      <c r="B434" s="419"/>
      <c r="C434" s="419"/>
      <c r="D434" s="419"/>
      <c r="E434" s="420"/>
      <c r="F434" s="420"/>
      <c r="G434" s="420"/>
      <c r="H434" s="420"/>
      <c r="I434" s="420"/>
      <c r="J434" s="418" t="s">
        <v>736</v>
      </c>
      <c r="K434" s="418">
        <v>1</v>
      </c>
      <c r="L434" s="418" t="s">
        <v>1165</v>
      </c>
      <c r="M434" s="418" t="s">
        <v>1166</v>
      </c>
      <c r="N434" s="418" t="s">
        <v>1114</v>
      </c>
      <c r="O434" s="419"/>
      <c r="P434" s="419"/>
      <c r="Q434" s="413"/>
      <c r="R434" s="413"/>
      <c r="S434" s="413"/>
      <c r="T434" s="413"/>
      <c r="U434" s="413"/>
      <c r="V434" s="413"/>
      <c r="W434" s="413"/>
      <c r="X434" s="413"/>
      <c r="Y434" s="413"/>
      <c r="Z434" s="413"/>
      <c r="AA434" s="413"/>
    </row>
    <row r="435" ht="33.75" customHeight="1" spans="1:27">
      <c r="A435" s="419"/>
      <c r="B435" s="419"/>
      <c r="C435" s="419"/>
      <c r="D435" s="419"/>
      <c r="E435" s="420"/>
      <c r="F435" s="420"/>
      <c r="G435" s="420"/>
      <c r="H435" s="420"/>
      <c r="I435" s="420"/>
      <c r="J435" s="418" t="s">
        <v>736</v>
      </c>
      <c r="K435" s="418">
        <v>1</v>
      </c>
      <c r="L435" s="418" t="s">
        <v>1167</v>
      </c>
      <c r="M435" s="418" t="s">
        <v>1168</v>
      </c>
      <c r="N435" s="418" t="s">
        <v>1114</v>
      </c>
      <c r="O435" s="419"/>
      <c r="P435" s="419"/>
      <c r="Q435" s="413"/>
      <c r="R435" s="413"/>
      <c r="S435" s="413"/>
      <c r="T435" s="413"/>
      <c r="U435" s="413"/>
      <c r="V435" s="413"/>
      <c r="W435" s="413"/>
      <c r="X435" s="413"/>
      <c r="Y435" s="413"/>
      <c r="Z435" s="413"/>
      <c r="AA435" s="413"/>
    </row>
    <row r="436" ht="33.75" customHeight="1" spans="1:27">
      <c r="A436" s="419"/>
      <c r="B436" s="419"/>
      <c r="C436" s="419"/>
      <c r="D436" s="419"/>
      <c r="E436" s="420"/>
      <c r="F436" s="420"/>
      <c r="G436" s="420"/>
      <c r="H436" s="420"/>
      <c r="I436" s="420"/>
      <c r="J436" s="418" t="s">
        <v>736</v>
      </c>
      <c r="K436" s="418">
        <v>1</v>
      </c>
      <c r="L436" s="418" t="s">
        <v>1169</v>
      </c>
      <c r="M436" s="418" t="s">
        <v>1170</v>
      </c>
      <c r="N436" s="418" t="s">
        <v>1114</v>
      </c>
      <c r="O436" s="419"/>
      <c r="P436" s="419"/>
      <c r="Q436" s="413"/>
      <c r="R436" s="413"/>
      <c r="S436" s="413"/>
      <c r="T436" s="413"/>
      <c r="U436" s="413"/>
      <c r="V436" s="413"/>
      <c r="W436" s="413"/>
      <c r="X436" s="413"/>
      <c r="Y436" s="413"/>
      <c r="Z436" s="413"/>
      <c r="AA436" s="413"/>
    </row>
    <row r="437" ht="33.75" customHeight="1" spans="1:27">
      <c r="A437" s="419"/>
      <c r="B437" s="419"/>
      <c r="C437" s="419"/>
      <c r="D437" s="419"/>
      <c r="E437" s="420"/>
      <c r="F437" s="420"/>
      <c r="G437" s="420"/>
      <c r="H437" s="420"/>
      <c r="I437" s="420"/>
      <c r="J437" s="418" t="s">
        <v>736</v>
      </c>
      <c r="K437" s="418">
        <v>1</v>
      </c>
      <c r="L437" s="418" t="s">
        <v>1171</v>
      </c>
      <c r="M437" s="418" t="s">
        <v>1170</v>
      </c>
      <c r="N437" s="418" t="s">
        <v>1114</v>
      </c>
      <c r="O437" s="419"/>
      <c r="P437" s="419"/>
      <c r="Q437" s="413"/>
      <c r="R437" s="413"/>
      <c r="S437" s="413"/>
      <c r="T437" s="413"/>
      <c r="U437" s="413"/>
      <c r="V437" s="413"/>
      <c r="W437" s="413"/>
      <c r="X437" s="413"/>
      <c r="Y437" s="413"/>
      <c r="Z437" s="413"/>
      <c r="AA437" s="413"/>
    </row>
    <row r="438" ht="33.75" customHeight="1" spans="1:27">
      <c r="A438" s="419"/>
      <c r="B438" s="419"/>
      <c r="C438" s="419"/>
      <c r="D438" s="419"/>
      <c r="E438" s="420"/>
      <c r="F438" s="420"/>
      <c r="G438" s="420"/>
      <c r="H438" s="420"/>
      <c r="I438" s="420"/>
      <c r="J438" s="418" t="s">
        <v>736</v>
      </c>
      <c r="K438" s="418">
        <v>1</v>
      </c>
      <c r="L438" s="418" t="s">
        <v>1172</v>
      </c>
      <c r="M438" s="418" t="s">
        <v>1166</v>
      </c>
      <c r="N438" s="418" t="s">
        <v>1114</v>
      </c>
      <c r="O438" s="419"/>
      <c r="P438" s="419"/>
      <c r="Q438" s="413"/>
      <c r="R438" s="413"/>
      <c r="S438" s="413"/>
      <c r="T438" s="413"/>
      <c r="U438" s="413"/>
      <c r="V438" s="413"/>
      <c r="W438" s="413"/>
      <c r="X438" s="413"/>
      <c r="Y438" s="413"/>
      <c r="Z438" s="413"/>
      <c r="AA438" s="413"/>
    </row>
    <row r="439" ht="33.75" customHeight="1" spans="1:27">
      <c r="A439" s="419"/>
      <c r="B439" s="419"/>
      <c r="C439" s="419"/>
      <c r="D439" s="419"/>
      <c r="E439" s="420"/>
      <c r="F439" s="420"/>
      <c r="G439" s="420"/>
      <c r="H439" s="420"/>
      <c r="I439" s="420"/>
      <c r="J439" s="418" t="s">
        <v>144</v>
      </c>
      <c r="K439" s="418">
        <v>1</v>
      </c>
      <c r="L439" s="418" t="s">
        <v>1069</v>
      </c>
      <c r="M439" s="418" t="s">
        <v>1173</v>
      </c>
      <c r="N439" s="418" t="s">
        <v>1114</v>
      </c>
      <c r="O439" s="419"/>
      <c r="P439" s="419"/>
      <c r="Q439" s="413"/>
      <c r="R439" s="413"/>
      <c r="S439" s="413"/>
      <c r="T439" s="413"/>
      <c r="U439" s="413"/>
      <c r="V439" s="413"/>
      <c r="W439" s="413"/>
      <c r="X439" s="413"/>
      <c r="Y439" s="413"/>
      <c r="Z439" s="413"/>
      <c r="AA439" s="413"/>
    </row>
    <row r="440" ht="33.75" customHeight="1" spans="1:27">
      <c r="A440" s="420"/>
      <c r="B440" s="420"/>
      <c r="C440" s="420"/>
      <c r="D440" s="420"/>
      <c r="E440" s="420"/>
      <c r="F440" s="420"/>
      <c r="G440" s="420"/>
      <c r="H440" s="420"/>
      <c r="I440" s="420"/>
      <c r="J440" s="424" t="s">
        <v>144</v>
      </c>
      <c r="K440" s="424">
        <v>1</v>
      </c>
      <c r="L440" s="424" t="s">
        <v>1174</v>
      </c>
      <c r="M440" s="424" t="s">
        <v>1175</v>
      </c>
      <c r="N440" s="424" t="s">
        <v>1114</v>
      </c>
      <c r="O440" s="420"/>
      <c r="P440" s="420"/>
      <c r="Q440" s="413"/>
      <c r="R440" s="413"/>
      <c r="S440" s="413"/>
      <c r="T440" s="413"/>
      <c r="U440" s="413"/>
      <c r="V440" s="413"/>
      <c r="W440" s="413"/>
      <c r="X440" s="413"/>
      <c r="Y440" s="413"/>
      <c r="Z440" s="413"/>
      <c r="AA440" s="413"/>
    </row>
    <row r="441" ht="33.75" customHeight="1" spans="1:27">
      <c r="A441" s="418">
        <v>41</v>
      </c>
      <c r="B441" s="418" t="s">
        <v>1176</v>
      </c>
      <c r="C441" s="418" t="s">
        <v>1177</v>
      </c>
      <c r="D441" s="418" t="s">
        <v>682</v>
      </c>
      <c r="E441" s="418" t="s">
        <v>646</v>
      </c>
      <c r="F441" s="418">
        <v>620</v>
      </c>
      <c r="G441" s="418">
        <v>390</v>
      </c>
      <c r="H441" s="418">
        <v>120</v>
      </c>
      <c r="I441" s="433">
        <v>110</v>
      </c>
      <c r="J441" s="448" t="s">
        <v>139</v>
      </c>
      <c r="K441" s="445">
        <v>1</v>
      </c>
      <c r="L441" s="445" t="s">
        <v>1178</v>
      </c>
      <c r="M441" s="445" t="s">
        <v>1179</v>
      </c>
      <c r="N441" s="445" t="s">
        <v>1142</v>
      </c>
      <c r="O441" s="429" t="s">
        <v>1180</v>
      </c>
      <c r="P441" s="418" t="s">
        <v>1181</v>
      </c>
      <c r="Q441" s="413"/>
      <c r="R441" s="413"/>
      <c r="S441" s="413"/>
      <c r="T441" s="413"/>
      <c r="U441" s="413"/>
      <c r="V441" s="413"/>
      <c r="W441" s="413"/>
      <c r="X441" s="413"/>
      <c r="Y441" s="413"/>
      <c r="Z441" s="413"/>
      <c r="AA441" s="413"/>
    </row>
    <row r="442" ht="33.75" customHeight="1" spans="1:27">
      <c r="A442" s="419"/>
      <c r="B442" s="419"/>
      <c r="C442" s="419"/>
      <c r="D442" s="419"/>
      <c r="E442" s="420"/>
      <c r="F442" s="420"/>
      <c r="G442" s="420"/>
      <c r="H442" s="420"/>
      <c r="I442" s="432"/>
      <c r="J442" s="448"/>
      <c r="K442" s="445"/>
      <c r="L442" s="445"/>
      <c r="M442" s="445"/>
      <c r="N442" s="445"/>
      <c r="O442" s="431"/>
      <c r="P442" s="419"/>
      <c r="Q442" s="413"/>
      <c r="R442" s="413"/>
      <c r="S442" s="413"/>
      <c r="T442" s="413"/>
      <c r="U442" s="413"/>
      <c r="V442" s="413"/>
      <c r="W442" s="413"/>
      <c r="X442" s="413"/>
      <c r="Y442" s="413"/>
      <c r="Z442" s="413"/>
      <c r="AA442" s="413"/>
    </row>
    <row r="443" ht="33.75" customHeight="1" spans="1:27">
      <c r="A443" s="419"/>
      <c r="B443" s="419"/>
      <c r="C443" s="419"/>
      <c r="D443" s="419"/>
      <c r="E443" s="418" t="s">
        <v>654</v>
      </c>
      <c r="F443" s="418">
        <v>510</v>
      </c>
      <c r="G443" s="418">
        <v>290</v>
      </c>
      <c r="H443" s="418">
        <v>120</v>
      </c>
      <c r="I443" s="418">
        <v>100</v>
      </c>
      <c r="J443" s="449" t="s">
        <v>143</v>
      </c>
      <c r="K443" s="420">
        <v>1</v>
      </c>
      <c r="L443" s="420" t="s">
        <v>1182</v>
      </c>
      <c r="M443" s="420" t="s">
        <v>766</v>
      </c>
      <c r="N443" s="420" t="s">
        <v>661</v>
      </c>
      <c r="O443" s="419"/>
      <c r="P443" s="419"/>
      <c r="Q443" s="413"/>
      <c r="R443" s="413"/>
      <c r="S443" s="413"/>
      <c r="T443" s="413"/>
      <c r="U443" s="413"/>
      <c r="V443" s="413"/>
      <c r="W443" s="413"/>
      <c r="X443" s="413"/>
      <c r="Y443" s="413"/>
      <c r="Z443" s="413"/>
      <c r="AA443" s="413"/>
    </row>
    <row r="444" ht="33.75" customHeight="1" spans="1:27">
      <c r="A444" s="419"/>
      <c r="B444" s="419"/>
      <c r="C444" s="419"/>
      <c r="D444" s="419"/>
      <c r="E444" s="419"/>
      <c r="F444" s="419"/>
      <c r="G444" s="419"/>
      <c r="H444" s="419"/>
      <c r="I444" s="419"/>
      <c r="J444" s="420"/>
      <c r="K444" s="418">
        <v>1</v>
      </c>
      <c r="L444" s="418" t="s">
        <v>1183</v>
      </c>
      <c r="M444" s="418" t="s">
        <v>660</v>
      </c>
      <c r="N444" s="418" t="s">
        <v>661</v>
      </c>
      <c r="O444" s="419"/>
      <c r="P444" s="419"/>
      <c r="Q444" s="413"/>
      <c r="R444" s="413"/>
      <c r="S444" s="413"/>
      <c r="T444" s="413"/>
      <c r="U444" s="413"/>
      <c r="V444" s="413"/>
      <c r="W444" s="413"/>
      <c r="X444" s="413"/>
      <c r="Y444" s="413"/>
      <c r="Z444" s="413"/>
      <c r="AA444" s="413"/>
    </row>
    <row r="445" ht="33.75" customHeight="1" spans="1:27">
      <c r="A445" s="419"/>
      <c r="B445" s="419"/>
      <c r="C445" s="419"/>
      <c r="D445" s="419"/>
      <c r="E445" s="418" t="s">
        <v>658</v>
      </c>
      <c r="F445" s="418">
        <v>410</v>
      </c>
      <c r="G445" s="418">
        <v>210</v>
      </c>
      <c r="H445" s="418">
        <v>100</v>
      </c>
      <c r="I445" s="418">
        <v>100</v>
      </c>
      <c r="J445" s="424" t="s">
        <v>144</v>
      </c>
      <c r="K445" s="418">
        <v>1</v>
      </c>
      <c r="L445" s="418" t="s">
        <v>1184</v>
      </c>
      <c r="M445" s="418" t="s">
        <v>697</v>
      </c>
      <c r="N445" s="418" t="s">
        <v>661</v>
      </c>
      <c r="O445" s="419"/>
      <c r="P445" s="419"/>
      <c r="Q445" s="413"/>
      <c r="R445" s="413"/>
      <c r="S445" s="413"/>
      <c r="T445" s="413"/>
      <c r="U445" s="413"/>
      <c r="V445" s="413"/>
      <c r="W445" s="413"/>
      <c r="X445" s="413"/>
      <c r="Y445" s="413"/>
      <c r="Z445" s="413"/>
      <c r="AA445" s="413"/>
    </row>
    <row r="446" ht="33.75" customHeight="1" spans="1:27">
      <c r="A446" s="420"/>
      <c r="B446" s="420"/>
      <c r="C446" s="420"/>
      <c r="D446" s="420"/>
      <c r="E446" s="419"/>
      <c r="F446" s="419"/>
      <c r="G446" s="419"/>
      <c r="H446" s="419"/>
      <c r="I446" s="419"/>
      <c r="J446" s="420"/>
      <c r="K446" s="418">
        <v>1</v>
      </c>
      <c r="L446" s="418" t="s">
        <v>1185</v>
      </c>
      <c r="M446" s="418" t="s">
        <v>805</v>
      </c>
      <c r="N446" s="418" t="s">
        <v>1186</v>
      </c>
      <c r="O446" s="419"/>
      <c r="P446" s="419"/>
      <c r="Q446" s="413"/>
      <c r="R446" s="413"/>
      <c r="S446" s="413"/>
      <c r="T446" s="413"/>
      <c r="U446" s="413"/>
      <c r="V446" s="413"/>
      <c r="W446" s="413"/>
      <c r="X446" s="413"/>
      <c r="Y446" s="413"/>
      <c r="Z446" s="413"/>
      <c r="AA446" s="413"/>
    </row>
    <row r="447" spans="1:27">
      <c r="A447" s="424">
        <v>42</v>
      </c>
      <c r="B447" s="424" t="s">
        <v>1187</v>
      </c>
      <c r="C447" s="424" t="s">
        <v>1188</v>
      </c>
      <c r="D447" s="427" t="s">
        <v>783</v>
      </c>
      <c r="E447" s="418" t="s">
        <v>646</v>
      </c>
      <c r="F447" s="418">
        <v>660</v>
      </c>
      <c r="G447" s="418">
        <v>400</v>
      </c>
      <c r="H447" s="418">
        <v>150</v>
      </c>
      <c r="I447" s="418">
        <v>110</v>
      </c>
      <c r="J447" s="429" t="s">
        <v>775</v>
      </c>
      <c r="K447" s="433">
        <v>1</v>
      </c>
      <c r="L447" s="418" t="s">
        <v>1189</v>
      </c>
      <c r="M447" s="418" t="s">
        <v>178</v>
      </c>
      <c r="N447" s="433" t="s">
        <v>653</v>
      </c>
      <c r="O447" s="418" t="s">
        <v>1190</v>
      </c>
      <c r="P447" s="418" t="s">
        <v>1191</v>
      </c>
      <c r="Q447" s="413"/>
      <c r="R447" s="413"/>
      <c r="S447" s="413"/>
      <c r="T447" s="413"/>
      <c r="U447" s="413"/>
      <c r="V447" s="413"/>
      <c r="W447" s="413"/>
      <c r="X447" s="413"/>
      <c r="Y447" s="413"/>
      <c r="Z447" s="413"/>
      <c r="AA447" s="413"/>
    </row>
    <row r="448" ht="34.8" spans="1:27">
      <c r="A448" s="419"/>
      <c r="B448" s="419"/>
      <c r="C448" s="419"/>
      <c r="D448" s="430"/>
      <c r="E448" s="418"/>
      <c r="F448" s="418"/>
      <c r="G448" s="418"/>
      <c r="H448" s="418"/>
      <c r="I448" s="418"/>
      <c r="J448" s="429" t="s">
        <v>775</v>
      </c>
      <c r="K448" s="433">
        <v>1</v>
      </c>
      <c r="L448" s="418" t="s">
        <v>1192</v>
      </c>
      <c r="M448" s="418" t="s">
        <v>820</v>
      </c>
      <c r="N448" s="433" t="s">
        <v>653</v>
      </c>
      <c r="O448" s="418"/>
      <c r="P448" s="418"/>
      <c r="Q448" s="413"/>
      <c r="R448" s="413"/>
      <c r="S448" s="413"/>
      <c r="T448" s="413"/>
      <c r="U448" s="413"/>
      <c r="V448" s="413"/>
      <c r="W448" s="413"/>
      <c r="X448" s="413"/>
      <c r="Y448" s="413"/>
      <c r="Z448" s="413"/>
      <c r="AA448" s="413"/>
    </row>
    <row r="449" spans="1:27">
      <c r="A449" s="419"/>
      <c r="B449" s="419"/>
      <c r="C449" s="419"/>
      <c r="D449" s="430"/>
      <c r="E449" s="418"/>
      <c r="F449" s="418"/>
      <c r="G449" s="418"/>
      <c r="H449" s="418"/>
      <c r="I449" s="418"/>
      <c r="J449" s="429" t="s">
        <v>736</v>
      </c>
      <c r="K449" s="433">
        <v>1</v>
      </c>
      <c r="L449" s="418" t="s">
        <v>1019</v>
      </c>
      <c r="M449" s="418" t="s">
        <v>711</v>
      </c>
      <c r="N449" s="433" t="s">
        <v>653</v>
      </c>
      <c r="O449" s="418"/>
      <c r="P449" s="418"/>
      <c r="Q449" s="413"/>
      <c r="R449" s="413"/>
      <c r="S449" s="413"/>
      <c r="T449" s="413"/>
      <c r="U449" s="413"/>
      <c r="V449" s="413"/>
      <c r="W449" s="413"/>
      <c r="X449" s="413"/>
      <c r="Y449" s="413"/>
      <c r="Z449" s="413"/>
      <c r="AA449" s="413"/>
    </row>
    <row r="450" spans="1:27">
      <c r="A450" s="419"/>
      <c r="B450" s="419"/>
      <c r="C450" s="419"/>
      <c r="D450" s="430"/>
      <c r="E450" s="418"/>
      <c r="F450" s="418"/>
      <c r="G450" s="418"/>
      <c r="H450" s="418"/>
      <c r="I450" s="418"/>
      <c r="J450" s="429" t="s">
        <v>736</v>
      </c>
      <c r="K450" s="433">
        <v>1</v>
      </c>
      <c r="L450" s="418" t="s">
        <v>1021</v>
      </c>
      <c r="M450" s="418" t="s">
        <v>711</v>
      </c>
      <c r="N450" s="433" t="s">
        <v>653</v>
      </c>
      <c r="O450" s="418"/>
      <c r="P450" s="418"/>
      <c r="Q450" s="413"/>
      <c r="R450" s="413"/>
      <c r="S450" s="413"/>
      <c r="T450" s="413"/>
      <c r="U450" s="413"/>
      <c r="V450" s="413"/>
      <c r="W450" s="413"/>
      <c r="X450" s="413"/>
      <c r="Y450" s="413"/>
      <c r="Z450" s="413"/>
      <c r="AA450" s="413"/>
    </row>
    <row r="451" spans="1:27">
      <c r="A451" s="419"/>
      <c r="B451" s="419"/>
      <c r="C451" s="419"/>
      <c r="D451" s="430"/>
      <c r="E451" s="418"/>
      <c r="F451" s="418"/>
      <c r="G451" s="418"/>
      <c r="H451" s="418"/>
      <c r="I451" s="418"/>
      <c r="J451" s="429" t="s">
        <v>736</v>
      </c>
      <c r="K451" s="433">
        <v>1</v>
      </c>
      <c r="L451" s="418" t="s">
        <v>1193</v>
      </c>
      <c r="M451" s="418" t="s">
        <v>555</v>
      </c>
      <c r="N451" s="433" t="s">
        <v>653</v>
      </c>
      <c r="O451" s="418"/>
      <c r="P451" s="418"/>
      <c r="Q451" s="413"/>
      <c r="R451" s="413"/>
      <c r="S451" s="413"/>
      <c r="T451" s="413"/>
      <c r="U451" s="413"/>
      <c r="V451" s="413"/>
      <c r="W451" s="413"/>
      <c r="X451" s="413"/>
      <c r="Y451" s="413"/>
      <c r="Z451" s="413"/>
      <c r="AA451" s="413"/>
    </row>
    <row r="452" spans="1:27">
      <c r="A452" s="419"/>
      <c r="B452" s="419"/>
      <c r="C452" s="419"/>
      <c r="D452" s="430"/>
      <c r="E452" s="418"/>
      <c r="F452" s="418"/>
      <c r="G452" s="418"/>
      <c r="H452" s="418"/>
      <c r="I452" s="418"/>
      <c r="J452" s="429" t="s">
        <v>845</v>
      </c>
      <c r="K452" s="433">
        <v>1</v>
      </c>
      <c r="L452" s="418" t="s">
        <v>1194</v>
      </c>
      <c r="M452" s="418" t="s">
        <v>1195</v>
      </c>
      <c r="N452" s="433" t="s">
        <v>653</v>
      </c>
      <c r="O452" s="418"/>
      <c r="P452" s="418"/>
      <c r="Q452" s="413"/>
      <c r="R452" s="413"/>
      <c r="S452" s="413"/>
      <c r="T452" s="413"/>
      <c r="U452" s="413"/>
      <c r="V452" s="413"/>
      <c r="W452" s="413"/>
      <c r="X452" s="413"/>
      <c r="Y452" s="413"/>
      <c r="Z452" s="413"/>
      <c r="AA452" s="413"/>
    </row>
    <row r="453" spans="1:27">
      <c r="A453" s="419"/>
      <c r="B453" s="419"/>
      <c r="C453" s="419"/>
      <c r="D453" s="430"/>
      <c r="E453" s="418"/>
      <c r="F453" s="418"/>
      <c r="G453" s="418"/>
      <c r="H453" s="418"/>
      <c r="I453" s="418"/>
      <c r="J453" s="429" t="s">
        <v>845</v>
      </c>
      <c r="K453" s="433">
        <v>1</v>
      </c>
      <c r="L453" s="418" t="s">
        <v>1196</v>
      </c>
      <c r="M453" s="418" t="s">
        <v>1195</v>
      </c>
      <c r="N453" s="433" t="s">
        <v>653</v>
      </c>
      <c r="O453" s="418"/>
      <c r="P453" s="418"/>
      <c r="Q453" s="413"/>
      <c r="R453" s="413"/>
      <c r="S453" s="413"/>
      <c r="T453" s="413"/>
      <c r="U453" s="413"/>
      <c r="V453" s="413"/>
      <c r="W453" s="413"/>
      <c r="X453" s="413"/>
      <c r="Y453" s="413"/>
      <c r="Z453" s="413"/>
      <c r="AA453" s="413"/>
    </row>
    <row r="454" spans="1:27">
      <c r="A454" s="419"/>
      <c r="B454" s="419"/>
      <c r="C454" s="419"/>
      <c r="D454" s="430"/>
      <c r="E454" s="418" t="s">
        <v>654</v>
      </c>
      <c r="F454" s="418">
        <v>550</v>
      </c>
      <c r="G454" s="418">
        <v>300</v>
      </c>
      <c r="H454" s="418">
        <v>150</v>
      </c>
      <c r="I454" s="418">
        <v>100</v>
      </c>
      <c r="J454" s="429" t="s">
        <v>775</v>
      </c>
      <c r="K454" s="433">
        <v>1</v>
      </c>
      <c r="L454" s="418" t="s">
        <v>1189</v>
      </c>
      <c r="M454" s="418" t="s">
        <v>178</v>
      </c>
      <c r="N454" s="433" t="s">
        <v>653</v>
      </c>
      <c r="O454" s="418"/>
      <c r="P454" s="418"/>
      <c r="Q454" s="413"/>
      <c r="R454" s="413"/>
      <c r="S454" s="413"/>
      <c r="T454" s="413"/>
      <c r="U454" s="413"/>
      <c r="V454" s="413"/>
      <c r="W454" s="413"/>
      <c r="X454" s="413"/>
      <c r="Y454" s="413"/>
      <c r="Z454" s="413"/>
      <c r="AA454" s="413"/>
    </row>
    <row r="455" ht="34.8" spans="1:27">
      <c r="A455" s="419"/>
      <c r="B455" s="419"/>
      <c r="C455" s="419"/>
      <c r="D455" s="430"/>
      <c r="E455" s="418"/>
      <c r="F455" s="418"/>
      <c r="G455" s="418"/>
      <c r="H455" s="418"/>
      <c r="I455" s="418"/>
      <c r="J455" s="429" t="s">
        <v>775</v>
      </c>
      <c r="K455" s="433">
        <v>1</v>
      </c>
      <c r="L455" s="418" t="s">
        <v>1192</v>
      </c>
      <c r="M455" s="418" t="s">
        <v>820</v>
      </c>
      <c r="N455" s="433" t="s">
        <v>653</v>
      </c>
      <c r="O455" s="418"/>
      <c r="P455" s="418"/>
      <c r="Q455" s="413"/>
      <c r="R455" s="413"/>
      <c r="S455" s="413"/>
      <c r="T455" s="413"/>
      <c r="U455" s="413"/>
      <c r="V455" s="413"/>
      <c r="W455" s="413"/>
      <c r="X455" s="413"/>
      <c r="Y455" s="413"/>
      <c r="Z455" s="413"/>
      <c r="AA455" s="413"/>
    </row>
    <row r="456" spans="1:27">
      <c r="A456" s="419"/>
      <c r="B456" s="419"/>
      <c r="C456" s="419"/>
      <c r="D456" s="430"/>
      <c r="E456" s="418"/>
      <c r="F456" s="418"/>
      <c r="G456" s="418"/>
      <c r="H456" s="418"/>
      <c r="I456" s="418"/>
      <c r="J456" s="429" t="s">
        <v>736</v>
      </c>
      <c r="K456" s="433">
        <v>1</v>
      </c>
      <c r="L456" s="418" t="s">
        <v>1019</v>
      </c>
      <c r="M456" s="418" t="s">
        <v>711</v>
      </c>
      <c r="N456" s="433" t="s">
        <v>653</v>
      </c>
      <c r="O456" s="418"/>
      <c r="P456" s="418"/>
      <c r="Q456" s="413"/>
      <c r="R456" s="413"/>
      <c r="S456" s="413"/>
      <c r="T456" s="413"/>
      <c r="U456" s="413"/>
      <c r="V456" s="413"/>
      <c r="W456" s="413"/>
      <c r="X456" s="413"/>
      <c r="Y456" s="413"/>
      <c r="Z456" s="413"/>
      <c r="AA456" s="413"/>
    </row>
    <row r="457" spans="1:27">
      <c r="A457" s="419"/>
      <c r="B457" s="419"/>
      <c r="C457" s="419"/>
      <c r="D457" s="430"/>
      <c r="E457" s="418"/>
      <c r="F457" s="418"/>
      <c r="G457" s="418"/>
      <c r="H457" s="418"/>
      <c r="I457" s="418"/>
      <c r="J457" s="429" t="s">
        <v>736</v>
      </c>
      <c r="K457" s="433">
        <v>1</v>
      </c>
      <c r="L457" s="418" t="s">
        <v>1021</v>
      </c>
      <c r="M457" s="418" t="s">
        <v>711</v>
      </c>
      <c r="N457" s="433" t="s">
        <v>653</v>
      </c>
      <c r="O457" s="418"/>
      <c r="P457" s="418"/>
      <c r="Q457" s="413"/>
      <c r="R457" s="413"/>
      <c r="S457" s="413"/>
      <c r="T457" s="413"/>
      <c r="U457" s="413"/>
      <c r="V457" s="413"/>
      <c r="W457" s="413"/>
      <c r="X457" s="413"/>
      <c r="Y457" s="413"/>
      <c r="Z457" s="413"/>
      <c r="AA457" s="413"/>
    </row>
    <row r="458" spans="1:27">
      <c r="A458" s="419"/>
      <c r="B458" s="419"/>
      <c r="C458" s="419"/>
      <c r="D458" s="430"/>
      <c r="E458" s="418"/>
      <c r="F458" s="418"/>
      <c r="G458" s="418"/>
      <c r="H458" s="418"/>
      <c r="I458" s="418"/>
      <c r="J458" s="429" t="s">
        <v>736</v>
      </c>
      <c r="K458" s="433">
        <v>1</v>
      </c>
      <c r="L458" s="418" t="s">
        <v>1193</v>
      </c>
      <c r="M458" s="418" t="s">
        <v>555</v>
      </c>
      <c r="N458" s="433" t="s">
        <v>653</v>
      </c>
      <c r="O458" s="418"/>
      <c r="P458" s="418"/>
      <c r="Q458" s="413"/>
      <c r="R458" s="413"/>
      <c r="S458" s="413"/>
      <c r="T458" s="413"/>
      <c r="U458" s="413"/>
      <c r="V458" s="413"/>
      <c r="W458" s="413"/>
      <c r="X458" s="413"/>
      <c r="Y458" s="413"/>
      <c r="Z458" s="413"/>
      <c r="AA458" s="413"/>
    </row>
    <row r="459" spans="1:27">
      <c r="A459" s="419"/>
      <c r="B459" s="419"/>
      <c r="C459" s="419"/>
      <c r="D459" s="430"/>
      <c r="E459" s="418"/>
      <c r="F459" s="418"/>
      <c r="G459" s="418"/>
      <c r="H459" s="418"/>
      <c r="I459" s="418"/>
      <c r="J459" s="429" t="s">
        <v>845</v>
      </c>
      <c r="K459" s="433">
        <v>1</v>
      </c>
      <c r="L459" s="418" t="s">
        <v>1194</v>
      </c>
      <c r="M459" s="418" t="s">
        <v>1195</v>
      </c>
      <c r="N459" s="433" t="s">
        <v>653</v>
      </c>
      <c r="O459" s="418"/>
      <c r="P459" s="418"/>
      <c r="Q459" s="413"/>
      <c r="R459" s="413"/>
      <c r="S459" s="413"/>
      <c r="T459" s="413"/>
      <c r="U459" s="413"/>
      <c r="V459" s="413"/>
      <c r="W459" s="413"/>
      <c r="X459" s="413"/>
      <c r="Y459" s="413"/>
      <c r="Z459" s="413"/>
      <c r="AA459" s="413"/>
    </row>
    <row r="460" spans="1:27">
      <c r="A460" s="419"/>
      <c r="B460" s="419"/>
      <c r="C460" s="419"/>
      <c r="D460" s="430"/>
      <c r="E460" s="418"/>
      <c r="F460" s="418"/>
      <c r="G460" s="418"/>
      <c r="H460" s="418"/>
      <c r="I460" s="418"/>
      <c r="J460" s="429" t="s">
        <v>845</v>
      </c>
      <c r="K460" s="433">
        <v>1</v>
      </c>
      <c r="L460" s="418" t="s">
        <v>1196</v>
      </c>
      <c r="M460" s="418" t="s">
        <v>1195</v>
      </c>
      <c r="N460" s="433" t="s">
        <v>653</v>
      </c>
      <c r="O460" s="418"/>
      <c r="P460" s="418"/>
      <c r="Q460" s="413"/>
      <c r="R460" s="413"/>
      <c r="S460" s="413"/>
      <c r="T460" s="413"/>
      <c r="U460" s="413"/>
      <c r="V460" s="413"/>
      <c r="W460" s="413"/>
      <c r="X460" s="413"/>
      <c r="Y460" s="413"/>
      <c r="Z460" s="413"/>
      <c r="AA460" s="413"/>
    </row>
    <row r="461" spans="1:27">
      <c r="A461" s="419"/>
      <c r="B461" s="419"/>
      <c r="C461" s="419"/>
      <c r="D461" s="430"/>
      <c r="E461" s="418" t="s">
        <v>658</v>
      </c>
      <c r="F461" s="418">
        <v>450</v>
      </c>
      <c r="G461" s="418">
        <v>220</v>
      </c>
      <c r="H461" s="418">
        <v>130</v>
      </c>
      <c r="I461" s="418">
        <v>100</v>
      </c>
      <c r="J461" s="429" t="s">
        <v>775</v>
      </c>
      <c r="K461" s="433">
        <v>1</v>
      </c>
      <c r="L461" s="418" t="s">
        <v>1189</v>
      </c>
      <c r="M461" s="418" t="s">
        <v>178</v>
      </c>
      <c r="N461" s="433" t="s">
        <v>653</v>
      </c>
      <c r="O461" s="418"/>
      <c r="P461" s="418"/>
      <c r="Q461" s="413"/>
      <c r="R461" s="413"/>
      <c r="S461" s="413"/>
      <c r="T461" s="413"/>
      <c r="U461" s="413"/>
      <c r="V461" s="413"/>
      <c r="W461" s="413"/>
      <c r="X461" s="413"/>
      <c r="Y461" s="413"/>
      <c r="Z461" s="413"/>
      <c r="AA461" s="413"/>
    </row>
    <row r="462" ht="34.8" spans="1:27">
      <c r="A462" s="419"/>
      <c r="B462" s="419"/>
      <c r="C462" s="419"/>
      <c r="D462" s="430"/>
      <c r="E462" s="418"/>
      <c r="F462" s="418"/>
      <c r="G462" s="418"/>
      <c r="H462" s="418"/>
      <c r="I462" s="418"/>
      <c r="J462" s="429" t="s">
        <v>775</v>
      </c>
      <c r="K462" s="433">
        <v>1</v>
      </c>
      <c r="L462" s="418" t="s">
        <v>1192</v>
      </c>
      <c r="M462" s="418" t="s">
        <v>820</v>
      </c>
      <c r="N462" s="433" t="s">
        <v>653</v>
      </c>
      <c r="O462" s="418"/>
      <c r="P462" s="418"/>
      <c r="Q462" s="413"/>
      <c r="R462" s="413"/>
      <c r="S462" s="413"/>
      <c r="T462" s="413"/>
      <c r="U462" s="413"/>
      <c r="V462" s="413"/>
      <c r="W462" s="413"/>
      <c r="X462" s="413"/>
      <c r="Y462" s="413"/>
      <c r="Z462" s="413"/>
      <c r="AA462" s="413"/>
    </row>
    <row r="463" spans="1:27">
      <c r="A463" s="419"/>
      <c r="B463" s="419"/>
      <c r="C463" s="419"/>
      <c r="D463" s="430"/>
      <c r="E463" s="418"/>
      <c r="F463" s="418"/>
      <c r="G463" s="418"/>
      <c r="H463" s="418"/>
      <c r="I463" s="418"/>
      <c r="J463" s="429" t="s">
        <v>736</v>
      </c>
      <c r="K463" s="433">
        <v>1</v>
      </c>
      <c r="L463" s="418" t="s">
        <v>1019</v>
      </c>
      <c r="M463" s="418" t="s">
        <v>711</v>
      </c>
      <c r="N463" s="433" t="s">
        <v>653</v>
      </c>
      <c r="O463" s="418"/>
      <c r="P463" s="418"/>
      <c r="Q463" s="413"/>
      <c r="R463" s="413"/>
      <c r="S463" s="413"/>
      <c r="T463" s="413"/>
      <c r="U463" s="413"/>
      <c r="V463" s="413"/>
      <c r="W463" s="413"/>
      <c r="X463" s="413"/>
      <c r="Y463" s="413"/>
      <c r="Z463" s="413"/>
      <c r="AA463" s="413"/>
    </row>
    <row r="464" spans="1:27">
      <c r="A464" s="419"/>
      <c r="B464" s="419"/>
      <c r="C464" s="419"/>
      <c r="D464" s="430"/>
      <c r="E464" s="418"/>
      <c r="F464" s="418"/>
      <c r="G464" s="418"/>
      <c r="H464" s="418"/>
      <c r="I464" s="418"/>
      <c r="J464" s="429" t="s">
        <v>736</v>
      </c>
      <c r="K464" s="433">
        <v>1</v>
      </c>
      <c r="L464" s="418" t="s">
        <v>1021</v>
      </c>
      <c r="M464" s="418" t="s">
        <v>711</v>
      </c>
      <c r="N464" s="433" t="s">
        <v>653</v>
      </c>
      <c r="O464" s="418"/>
      <c r="P464" s="418"/>
      <c r="Q464" s="413"/>
      <c r="R464" s="413"/>
      <c r="S464" s="413"/>
      <c r="T464" s="413"/>
      <c r="U464" s="413"/>
      <c r="V464" s="413"/>
      <c r="W464" s="413"/>
      <c r="X464" s="413"/>
      <c r="Y464" s="413"/>
      <c r="Z464" s="413"/>
      <c r="AA464" s="413"/>
    </row>
    <row r="465" spans="1:27">
      <c r="A465" s="419"/>
      <c r="B465" s="419"/>
      <c r="C465" s="419"/>
      <c r="D465" s="430"/>
      <c r="E465" s="418"/>
      <c r="F465" s="418"/>
      <c r="G465" s="418"/>
      <c r="H465" s="418"/>
      <c r="I465" s="418"/>
      <c r="J465" s="429" t="s">
        <v>736</v>
      </c>
      <c r="K465" s="433">
        <v>1</v>
      </c>
      <c r="L465" s="418" t="s">
        <v>1193</v>
      </c>
      <c r="M465" s="418" t="s">
        <v>555</v>
      </c>
      <c r="N465" s="433" t="s">
        <v>653</v>
      </c>
      <c r="O465" s="418"/>
      <c r="P465" s="418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  <c r="AA465" s="413"/>
    </row>
    <row r="466" spans="1:27">
      <c r="A466" s="419"/>
      <c r="B466" s="419"/>
      <c r="C466" s="419"/>
      <c r="D466" s="430"/>
      <c r="E466" s="418"/>
      <c r="F466" s="418"/>
      <c r="G466" s="418"/>
      <c r="H466" s="418"/>
      <c r="I466" s="418"/>
      <c r="J466" s="429" t="s">
        <v>845</v>
      </c>
      <c r="K466" s="433">
        <v>1</v>
      </c>
      <c r="L466" s="418" t="s">
        <v>1194</v>
      </c>
      <c r="M466" s="418" t="s">
        <v>1195</v>
      </c>
      <c r="N466" s="433" t="s">
        <v>653</v>
      </c>
      <c r="O466" s="418"/>
      <c r="P466" s="418"/>
      <c r="Q466" s="413"/>
      <c r="R466" s="413"/>
      <c r="S466" s="413"/>
      <c r="T466" s="413"/>
      <c r="U466" s="413"/>
      <c r="V466" s="413"/>
      <c r="W466" s="413"/>
      <c r="X466" s="413"/>
      <c r="Y466" s="413"/>
      <c r="Z466" s="413"/>
      <c r="AA466" s="413"/>
    </row>
    <row r="467" spans="1:27">
      <c r="A467" s="419"/>
      <c r="B467" s="419"/>
      <c r="C467" s="419"/>
      <c r="D467" s="430"/>
      <c r="E467" s="424"/>
      <c r="F467" s="424"/>
      <c r="G467" s="424"/>
      <c r="H467" s="424"/>
      <c r="I467" s="424"/>
      <c r="J467" s="428" t="s">
        <v>845</v>
      </c>
      <c r="K467" s="427">
        <v>1</v>
      </c>
      <c r="L467" s="424" t="s">
        <v>1196</v>
      </c>
      <c r="M467" s="424" t="s">
        <v>1195</v>
      </c>
      <c r="N467" s="427" t="s">
        <v>653</v>
      </c>
      <c r="O467" s="424"/>
      <c r="P467" s="424"/>
      <c r="Q467" s="413"/>
      <c r="R467" s="413"/>
      <c r="S467" s="413"/>
      <c r="T467" s="413"/>
      <c r="U467" s="413"/>
      <c r="V467" s="413"/>
      <c r="W467" s="413"/>
      <c r="X467" s="413"/>
      <c r="Y467" s="413"/>
      <c r="Z467" s="413"/>
      <c r="AA467" s="413"/>
    </row>
    <row r="468" ht="26.25" customHeight="1" spans="1:27">
      <c r="A468" s="418">
        <v>43</v>
      </c>
      <c r="B468" s="418" t="s">
        <v>1197</v>
      </c>
      <c r="C468" s="418" t="s">
        <v>1198</v>
      </c>
      <c r="D468" s="418" t="s">
        <v>704</v>
      </c>
      <c r="E468" s="418" t="s">
        <v>646</v>
      </c>
      <c r="F468" s="418">
        <v>660</v>
      </c>
      <c r="G468" s="418">
        <v>400</v>
      </c>
      <c r="H468" s="418">
        <v>150</v>
      </c>
      <c r="I468" s="418">
        <v>110</v>
      </c>
      <c r="J468" s="418" t="s">
        <v>775</v>
      </c>
      <c r="K468" s="418">
        <v>1</v>
      </c>
      <c r="L468" s="418" t="s">
        <v>1199</v>
      </c>
      <c r="M468" s="418" t="s">
        <v>1200</v>
      </c>
      <c r="N468" s="418" t="s">
        <v>1201</v>
      </c>
      <c r="O468" s="418" t="s">
        <v>1202</v>
      </c>
      <c r="P468" s="418" t="s">
        <v>1203</v>
      </c>
      <c r="Q468" s="413"/>
      <c r="R468" s="413"/>
      <c r="S468" s="413"/>
      <c r="T468" s="413"/>
      <c r="U468" s="413"/>
      <c r="V468" s="413"/>
      <c r="W468" s="413"/>
      <c r="X468" s="413"/>
      <c r="Y468" s="413"/>
      <c r="Z468" s="413"/>
      <c r="AA468" s="413"/>
    </row>
    <row r="469" ht="26.25" customHeight="1" spans="1:27">
      <c r="A469" s="418"/>
      <c r="B469" s="418"/>
      <c r="C469" s="418"/>
      <c r="D469" s="418"/>
      <c r="E469" s="418"/>
      <c r="F469" s="418"/>
      <c r="G469" s="418"/>
      <c r="H469" s="418"/>
      <c r="I469" s="418"/>
      <c r="J469" s="418" t="s">
        <v>736</v>
      </c>
      <c r="K469" s="418">
        <v>1</v>
      </c>
      <c r="L469" s="418" t="s">
        <v>1204</v>
      </c>
      <c r="M469" s="418" t="s">
        <v>1205</v>
      </c>
      <c r="N469" s="418" t="s">
        <v>653</v>
      </c>
      <c r="O469" s="418"/>
      <c r="P469" s="418"/>
      <c r="Q469" s="413"/>
      <c r="R469" s="413"/>
      <c r="S469" s="413"/>
      <c r="T469" s="413"/>
      <c r="U469" s="413"/>
      <c r="V469" s="413"/>
      <c r="W469" s="413"/>
      <c r="X469" s="413"/>
      <c r="Y469" s="413"/>
      <c r="Z469" s="413"/>
      <c r="AA469" s="413"/>
    </row>
    <row r="470" ht="26.25" customHeight="1" spans="1:27">
      <c r="A470" s="418"/>
      <c r="B470" s="418"/>
      <c r="C470" s="418"/>
      <c r="D470" s="418"/>
      <c r="E470" s="418"/>
      <c r="F470" s="418"/>
      <c r="G470" s="418"/>
      <c r="H470" s="418"/>
      <c r="I470" s="418"/>
      <c r="J470" s="418" t="s">
        <v>736</v>
      </c>
      <c r="K470" s="418">
        <v>1</v>
      </c>
      <c r="L470" s="418" t="s">
        <v>1206</v>
      </c>
      <c r="M470" s="418" t="s">
        <v>711</v>
      </c>
      <c r="N470" s="418" t="s">
        <v>653</v>
      </c>
      <c r="O470" s="418"/>
      <c r="P470" s="418"/>
      <c r="Q470" s="413"/>
      <c r="R470" s="413"/>
      <c r="S470" s="413"/>
      <c r="T470" s="413"/>
      <c r="U470" s="413"/>
      <c r="V470" s="413"/>
      <c r="W470" s="413"/>
      <c r="X470" s="413"/>
      <c r="Y470" s="413"/>
      <c r="Z470" s="413"/>
      <c r="AA470" s="413"/>
    </row>
    <row r="471" ht="26.25" customHeight="1" spans="1:27">
      <c r="A471" s="418"/>
      <c r="B471" s="418"/>
      <c r="C471" s="418"/>
      <c r="D471" s="418"/>
      <c r="E471" s="418"/>
      <c r="F471" s="418"/>
      <c r="G471" s="418"/>
      <c r="H471" s="418"/>
      <c r="I471" s="418"/>
      <c r="J471" s="418" t="s">
        <v>736</v>
      </c>
      <c r="K471" s="418">
        <v>1</v>
      </c>
      <c r="L471" s="418" t="s">
        <v>1207</v>
      </c>
      <c r="M471" s="418" t="s">
        <v>711</v>
      </c>
      <c r="N471" s="418" t="s">
        <v>653</v>
      </c>
      <c r="O471" s="418"/>
      <c r="P471" s="418"/>
      <c r="Q471" s="413"/>
      <c r="R471" s="413"/>
      <c r="S471" s="413"/>
      <c r="T471" s="413"/>
      <c r="U471" s="413"/>
      <c r="V471" s="413"/>
      <c r="W471" s="413"/>
      <c r="X471" s="413"/>
      <c r="Y471" s="413"/>
      <c r="Z471" s="413"/>
      <c r="AA471" s="413"/>
    </row>
    <row r="472" ht="26.25" customHeight="1" spans="1:27">
      <c r="A472" s="418"/>
      <c r="B472" s="418"/>
      <c r="C472" s="418"/>
      <c r="D472" s="418"/>
      <c r="E472" s="418"/>
      <c r="F472" s="418"/>
      <c r="G472" s="418"/>
      <c r="H472" s="418"/>
      <c r="I472" s="418"/>
      <c r="J472" s="418" t="s">
        <v>845</v>
      </c>
      <c r="K472" s="418">
        <v>1</v>
      </c>
      <c r="L472" s="418" t="s">
        <v>1208</v>
      </c>
      <c r="M472" s="418" t="s">
        <v>803</v>
      </c>
      <c r="N472" s="418" t="s">
        <v>653</v>
      </c>
      <c r="O472" s="418"/>
      <c r="P472" s="418"/>
      <c r="Q472" s="413"/>
      <c r="R472" s="413"/>
      <c r="S472" s="413"/>
      <c r="T472" s="413"/>
      <c r="U472" s="413"/>
      <c r="V472" s="413"/>
      <c r="W472" s="413"/>
      <c r="X472" s="413"/>
      <c r="Y472" s="413"/>
      <c r="Z472" s="413"/>
      <c r="AA472" s="413"/>
    </row>
    <row r="473" ht="26.25" customHeight="1" spans="1:27">
      <c r="A473" s="418"/>
      <c r="B473" s="418"/>
      <c r="C473" s="418"/>
      <c r="D473" s="418"/>
      <c r="E473" s="418"/>
      <c r="F473" s="418"/>
      <c r="G473" s="418"/>
      <c r="H473" s="418"/>
      <c r="I473" s="418"/>
      <c r="J473" s="418" t="s">
        <v>845</v>
      </c>
      <c r="K473" s="418">
        <v>1</v>
      </c>
      <c r="L473" s="418" t="s">
        <v>1209</v>
      </c>
      <c r="M473" s="418" t="s">
        <v>1195</v>
      </c>
      <c r="N473" s="418" t="s">
        <v>1210</v>
      </c>
      <c r="O473" s="418"/>
      <c r="P473" s="418"/>
      <c r="Q473" s="413"/>
      <c r="R473" s="413"/>
      <c r="S473" s="413"/>
      <c r="T473" s="413"/>
      <c r="U473" s="413"/>
      <c r="V473" s="413"/>
      <c r="W473" s="413"/>
      <c r="X473" s="413"/>
      <c r="Y473" s="413"/>
      <c r="Z473" s="413"/>
      <c r="AA473" s="413"/>
    </row>
    <row r="474" ht="26.25" customHeight="1" spans="1:27">
      <c r="A474" s="418"/>
      <c r="B474" s="418"/>
      <c r="C474" s="418"/>
      <c r="D474" s="418"/>
      <c r="E474" s="418"/>
      <c r="F474" s="418"/>
      <c r="G474" s="418"/>
      <c r="H474" s="418"/>
      <c r="I474" s="418"/>
      <c r="J474" s="418" t="s">
        <v>845</v>
      </c>
      <c r="K474" s="418">
        <v>1</v>
      </c>
      <c r="L474" s="418" t="s">
        <v>1211</v>
      </c>
      <c r="M474" s="418" t="s">
        <v>1212</v>
      </c>
      <c r="N474" s="418" t="s">
        <v>1210</v>
      </c>
      <c r="O474" s="418"/>
      <c r="P474" s="418"/>
      <c r="Q474" s="413"/>
      <c r="R474" s="413"/>
      <c r="S474" s="413"/>
      <c r="T474" s="413"/>
      <c r="U474" s="413"/>
      <c r="V474" s="413"/>
      <c r="W474" s="413"/>
      <c r="X474" s="413"/>
      <c r="Y474" s="413"/>
      <c r="Z474" s="413"/>
      <c r="AA474" s="413"/>
    </row>
    <row r="475" ht="26.25" customHeight="1" spans="1:27">
      <c r="A475" s="418"/>
      <c r="B475" s="418"/>
      <c r="C475" s="418"/>
      <c r="D475" s="418"/>
      <c r="E475" s="418"/>
      <c r="F475" s="418"/>
      <c r="G475" s="418"/>
      <c r="H475" s="418"/>
      <c r="I475" s="418"/>
      <c r="J475" s="418" t="s">
        <v>845</v>
      </c>
      <c r="K475" s="418">
        <v>1</v>
      </c>
      <c r="L475" s="418" t="s">
        <v>1213</v>
      </c>
      <c r="M475" s="418" t="s">
        <v>1212</v>
      </c>
      <c r="N475" s="418" t="s">
        <v>1210</v>
      </c>
      <c r="O475" s="418"/>
      <c r="P475" s="418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  <c r="AA475" s="413"/>
    </row>
    <row r="476" ht="26.25" customHeight="1" spans="1:27">
      <c r="A476" s="418"/>
      <c r="B476" s="418"/>
      <c r="C476" s="418"/>
      <c r="D476" s="418"/>
      <c r="E476" s="418" t="s">
        <v>654</v>
      </c>
      <c r="F476" s="418">
        <v>550</v>
      </c>
      <c r="G476" s="418">
        <v>300</v>
      </c>
      <c r="H476" s="418">
        <v>150</v>
      </c>
      <c r="I476" s="418">
        <v>100</v>
      </c>
      <c r="J476" s="418" t="s">
        <v>775</v>
      </c>
      <c r="K476" s="418">
        <v>1</v>
      </c>
      <c r="L476" s="418" t="s">
        <v>1199</v>
      </c>
      <c r="M476" s="418" t="s">
        <v>1200</v>
      </c>
      <c r="N476" s="418" t="s">
        <v>1201</v>
      </c>
      <c r="O476" s="418"/>
      <c r="P476" s="418"/>
      <c r="Q476" s="413"/>
      <c r="R476" s="413"/>
      <c r="S476" s="413"/>
      <c r="T476" s="413"/>
      <c r="U476" s="413"/>
      <c r="V476" s="413"/>
      <c r="W476" s="413"/>
      <c r="X476" s="413"/>
      <c r="Y476" s="413"/>
      <c r="Z476" s="413"/>
      <c r="AA476" s="413"/>
    </row>
    <row r="477" ht="26.25" customHeight="1" spans="1:27">
      <c r="A477" s="418"/>
      <c r="B477" s="418"/>
      <c r="C477" s="418"/>
      <c r="D477" s="418"/>
      <c r="E477" s="418"/>
      <c r="F477" s="418"/>
      <c r="G477" s="418"/>
      <c r="H477" s="418"/>
      <c r="I477" s="418"/>
      <c r="J477" s="418" t="s">
        <v>736</v>
      </c>
      <c r="K477" s="418">
        <v>1</v>
      </c>
      <c r="L477" s="418" t="s">
        <v>1204</v>
      </c>
      <c r="M477" s="418" t="s">
        <v>1205</v>
      </c>
      <c r="N477" s="418" t="s">
        <v>653</v>
      </c>
      <c r="O477" s="418"/>
      <c r="P477" s="418"/>
      <c r="Q477" s="413"/>
      <c r="R477" s="413"/>
      <c r="S477" s="413"/>
      <c r="T477" s="413"/>
      <c r="U477" s="413"/>
      <c r="V477" s="413"/>
      <c r="W477" s="413"/>
      <c r="X477" s="413"/>
      <c r="Y477" s="413"/>
      <c r="Z477" s="413"/>
      <c r="AA477" s="413"/>
    </row>
    <row r="478" ht="26.25" customHeight="1" spans="1:27">
      <c r="A478" s="418"/>
      <c r="B478" s="418"/>
      <c r="C478" s="418"/>
      <c r="D478" s="418"/>
      <c r="E478" s="418"/>
      <c r="F478" s="418"/>
      <c r="G478" s="418"/>
      <c r="H478" s="418"/>
      <c r="I478" s="418"/>
      <c r="J478" s="418" t="s">
        <v>736</v>
      </c>
      <c r="K478" s="418">
        <v>1</v>
      </c>
      <c r="L478" s="418" t="s">
        <v>1206</v>
      </c>
      <c r="M478" s="418" t="s">
        <v>711</v>
      </c>
      <c r="N478" s="418" t="s">
        <v>653</v>
      </c>
      <c r="O478" s="418"/>
      <c r="P478" s="418"/>
      <c r="Q478" s="413"/>
      <c r="R478" s="413"/>
      <c r="S478" s="413"/>
      <c r="T478" s="413"/>
      <c r="U478" s="413"/>
      <c r="V478" s="413"/>
      <c r="W478" s="413"/>
      <c r="X478" s="413"/>
      <c r="Y478" s="413"/>
      <c r="Z478" s="413"/>
      <c r="AA478" s="413"/>
    </row>
    <row r="479" ht="26.25" customHeight="1" spans="1:27">
      <c r="A479" s="418"/>
      <c r="B479" s="418"/>
      <c r="C479" s="418"/>
      <c r="D479" s="418"/>
      <c r="E479" s="418"/>
      <c r="F479" s="418"/>
      <c r="G479" s="418"/>
      <c r="H479" s="418"/>
      <c r="I479" s="418"/>
      <c r="J479" s="418" t="s">
        <v>736</v>
      </c>
      <c r="K479" s="418">
        <v>1</v>
      </c>
      <c r="L479" s="418" t="s">
        <v>1207</v>
      </c>
      <c r="M479" s="418" t="s">
        <v>711</v>
      </c>
      <c r="N479" s="418" t="s">
        <v>653</v>
      </c>
      <c r="O479" s="418"/>
      <c r="P479" s="418"/>
      <c r="Q479" s="413"/>
      <c r="R479" s="413"/>
      <c r="S479" s="413"/>
      <c r="T479" s="413"/>
      <c r="U479" s="413"/>
      <c r="V479" s="413"/>
      <c r="W479" s="413"/>
      <c r="X479" s="413"/>
      <c r="Y479" s="413"/>
      <c r="Z479" s="413"/>
      <c r="AA479" s="413"/>
    </row>
    <row r="480" ht="26.25" customHeight="1" spans="1:27">
      <c r="A480" s="418"/>
      <c r="B480" s="418"/>
      <c r="C480" s="418"/>
      <c r="D480" s="418"/>
      <c r="E480" s="418"/>
      <c r="F480" s="418"/>
      <c r="G480" s="418"/>
      <c r="H480" s="418"/>
      <c r="I480" s="418"/>
      <c r="J480" s="418" t="s">
        <v>845</v>
      </c>
      <c r="K480" s="418">
        <v>1</v>
      </c>
      <c r="L480" s="418" t="s">
        <v>1208</v>
      </c>
      <c r="M480" s="418" t="s">
        <v>803</v>
      </c>
      <c r="N480" s="418" t="s">
        <v>653</v>
      </c>
      <c r="O480" s="418"/>
      <c r="P480" s="418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  <c r="AA480" s="413"/>
    </row>
    <row r="481" ht="26.25" customHeight="1" spans="1:27">
      <c r="A481" s="418"/>
      <c r="B481" s="418"/>
      <c r="C481" s="418"/>
      <c r="D481" s="418"/>
      <c r="E481" s="418"/>
      <c r="F481" s="418"/>
      <c r="G481" s="418"/>
      <c r="H481" s="418"/>
      <c r="I481" s="418"/>
      <c r="J481" s="418" t="s">
        <v>845</v>
      </c>
      <c r="K481" s="418">
        <v>1</v>
      </c>
      <c r="L481" s="418" t="s">
        <v>1209</v>
      </c>
      <c r="M481" s="418" t="s">
        <v>1195</v>
      </c>
      <c r="N481" s="418" t="s">
        <v>1210</v>
      </c>
      <c r="O481" s="418"/>
      <c r="P481" s="418"/>
      <c r="Q481" s="413"/>
      <c r="R481" s="413"/>
      <c r="S481" s="413"/>
      <c r="T481" s="413"/>
      <c r="U481" s="413"/>
      <c r="V481" s="413"/>
      <c r="W481" s="413"/>
      <c r="X481" s="413"/>
      <c r="Y481" s="413"/>
      <c r="Z481" s="413"/>
      <c r="AA481" s="413"/>
    </row>
    <row r="482" ht="26.25" customHeight="1" spans="1:27">
      <c r="A482" s="418"/>
      <c r="B482" s="418"/>
      <c r="C482" s="418"/>
      <c r="D482" s="418"/>
      <c r="E482" s="418"/>
      <c r="F482" s="418"/>
      <c r="G482" s="418"/>
      <c r="H482" s="418"/>
      <c r="I482" s="418"/>
      <c r="J482" s="418" t="s">
        <v>845</v>
      </c>
      <c r="K482" s="418">
        <v>1</v>
      </c>
      <c r="L482" s="418" t="s">
        <v>1211</v>
      </c>
      <c r="M482" s="418" t="s">
        <v>1212</v>
      </c>
      <c r="N482" s="418" t="s">
        <v>1210</v>
      </c>
      <c r="O482" s="418"/>
      <c r="P482" s="418"/>
      <c r="Q482" s="413"/>
      <c r="R482" s="413"/>
      <c r="S482" s="413"/>
      <c r="T482" s="413"/>
      <c r="U482" s="413"/>
      <c r="V482" s="413"/>
      <c r="W482" s="413"/>
      <c r="X482" s="413"/>
      <c r="Y482" s="413"/>
      <c r="Z482" s="413"/>
      <c r="AA482" s="413"/>
    </row>
    <row r="483" ht="26.25" customHeight="1" spans="1:27">
      <c r="A483" s="418"/>
      <c r="B483" s="418"/>
      <c r="C483" s="418"/>
      <c r="D483" s="418"/>
      <c r="E483" s="418"/>
      <c r="F483" s="418"/>
      <c r="G483" s="418"/>
      <c r="H483" s="418"/>
      <c r="I483" s="418"/>
      <c r="J483" s="418" t="s">
        <v>845</v>
      </c>
      <c r="K483" s="418">
        <v>1</v>
      </c>
      <c r="L483" s="418" t="s">
        <v>1213</v>
      </c>
      <c r="M483" s="418" t="s">
        <v>1212</v>
      </c>
      <c r="N483" s="418" t="s">
        <v>1210</v>
      </c>
      <c r="O483" s="418"/>
      <c r="P483" s="418"/>
      <c r="Q483" s="413"/>
      <c r="R483" s="413"/>
      <c r="S483" s="413"/>
      <c r="T483" s="413"/>
      <c r="U483" s="413"/>
      <c r="V483" s="413"/>
      <c r="W483" s="413"/>
      <c r="X483" s="413"/>
      <c r="Y483" s="413"/>
      <c r="Z483" s="413"/>
      <c r="AA483" s="413"/>
    </row>
    <row r="484" ht="26.25" customHeight="1" spans="1:27">
      <c r="A484" s="418"/>
      <c r="B484" s="418"/>
      <c r="C484" s="418"/>
      <c r="D484" s="418"/>
      <c r="E484" s="418" t="s">
        <v>658</v>
      </c>
      <c r="F484" s="418">
        <v>450</v>
      </c>
      <c r="G484" s="418">
        <v>220</v>
      </c>
      <c r="H484" s="418">
        <v>130</v>
      </c>
      <c r="I484" s="418">
        <v>100</v>
      </c>
      <c r="J484" s="418" t="s">
        <v>775</v>
      </c>
      <c r="K484" s="418">
        <v>1</v>
      </c>
      <c r="L484" s="418" t="s">
        <v>1199</v>
      </c>
      <c r="M484" s="418" t="s">
        <v>1200</v>
      </c>
      <c r="N484" s="418" t="s">
        <v>1201</v>
      </c>
      <c r="O484" s="418"/>
      <c r="P484" s="418"/>
      <c r="Q484" s="413"/>
      <c r="R484" s="413"/>
      <c r="S484" s="413"/>
      <c r="T484" s="413"/>
      <c r="U484" s="413"/>
      <c r="V484" s="413"/>
      <c r="W484" s="413"/>
      <c r="X484" s="413"/>
      <c r="Y484" s="413"/>
      <c r="Z484" s="413"/>
      <c r="AA484" s="413"/>
    </row>
    <row r="485" ht="26.25" customHeight="1" spans="1:27">
      <c r="A485" s="418"/>
      <c r="B485" s="418"/>
      <c r="C485" s="418"/>
      <c r="D485" s="418"/>
      <c r="E485" s="418"/>
      <c r="F485" s="418"/>
      <c r="G485" s="418"/>
      <c r="H485" s="418"/>
      <c r="I485" s="418"/>
      <c r="J485" s="418" t="s">
        <v>736</v>
      </c>
      <c r="K485" s="418">
        <v>1</v>
      </c>
      <c r="L485" s="418" t="s">
        <v>1204</v>
      </c>
      <c r="M485" s="418" t="s">
        <v>1205</v>
      </c>
      <c r="N485" s="418" t="s">
        <v>653</v>
      </c>
      <c r="O485" s="418"/>
      <c r="P485" s="418"/>
      <c r="Q485" s="413"/>
      <c r="R485" s="413"/>
      <c r="S485" s="413"/>
      <c r="T485" s="413"/>
      <c r="U485" s="413"/>
      <c r="V485" s="413"/>
      <c r="W485" s="413"/>
      <c r="X485" s="413"/>
      <c r="Y485" s="413"/>
      <c r="Z485" s="413"/>
      <c r="AA485" s="413"/>
    </row>
    <row r="486" ht="26.25" customHeight="1" spans="1:27">
      <c r="A486" s="418"/>
      <c r="B486" s="418"/>
      <c r="C486" s="418"/>
      <c r="D486" s="418"/>
      <c r="E486" s="418"/>
      <c r="F486" s="418"/>
      <c r="G486" s="418"/>
      <c r="H486" s="418"/>
      <c r="I486" s="418"/>
      <c r="J486" s="418" t="s">
        <v>736</v>
      </c>
      <c r="K486" s="418">
        <v>1</v>
      </c>
      <c r="L486" s="418" t="s">
        <v>1206</v>
      </c>
      <c r="M486" s="418" t="s">
        <v>711</v>
      </c>
      <c r="N486" s="418" t="s">
        <v>653</v>
      </c>
      <c r="O486" s="418"/>
      <c r="P486" s="418"/>
      <c r="Q486" s="413"/>
      <c r="R486" s="413"/>
      <c r="S486" s="413"/>
      <c r="T486" s="413"/>
      <c r="U486" s="413"/>
      <c r="V486" s="413"/>
      <c r="W486" s="413"/>
      <c r="X486" s="413"/>
      <c r="Y486" s="413"/>
      <c r="Z486" s="413"/>
      <c r="AA486" s="413"/>
    </row>
    <row r="487" ht="26.25" customHeight="1" spans="1:27">
      <c r="A487" s="418"/>
      <c r="B487" s="418"/>
      <c r="C487" s="418"/>
      <c r="D487" s="418"/>
      <c r="E487" s="418"/>
      <c r="F487" s="418"/>
      <c r="G487" s="418"/>
      <c r="H487" s="418"/>
      <c r="I487" s="418"/>
      <c r="J487" s="418" t="s">
        <v>736</v>
      </c>
      <c r="K487" s="418">
        <v>1</v>
      </c>
      <c r="L487" s="418" t="s">
        <v>1207</v>
      </c>
      <c r="M487" s="418" t="s">
        <v>711</v>
      </c>
      <c r="N487" s="418" t="s">
        <v>653</v>
      </c>
      <c r="O487" s="418"/>
      <c r="P487" s="418"/>
      <c r="Q487" s="413"/>
      <c r="R487" s="413"/>
      <c r="S487" s="413"/>
      <c r="T487" s="413"/>
      <c r="U487" s="413"/>
      <c r="V487" s="413"/>
      <c r="W487" s="413"/>
      <c r="X487" s="413"/>
      <c r="Y487" s="413"/>
      <c r="Z487" s="413"/>
      <c r="AA487" s="413"/>
    </row>
    <row r="488" ht="26.25" customHeight="1" spans="1:27">
      <c r="A488" s="418"/>
      <c r="B488" s="418"/>
      <c r="C488" s="418"/>
      <c r="D488" s="418"/>
      <c r="E488" s="418"/>
      <c r="F488" s="418"/>
      <c r="G488" s="418"/>
      <c r="H488" s="418"/>
      <c r="I488" s="418"/>
      <c r="J488" s="418" t="s">
        <v>845</v>
      </c>
      <c r="K488" s="418">
        <v>1</v>
      </c>
      <c r="L488" s="418" t="s">
        <v>1208</v>
      </c>
      <c r="M488" s="418" t="s">
        <v>803</v>
      </c>
      <c r="N488" s="418" t="s">
        <v>653</v>
      </c>
      <c r="O488" s="418"/>
      <c r="P488" s="418"/>
      <c r="Q488" s="413"/>
      <c r="R488" s="413"/>
      <c r="S488" s="413"/>
      <c r="T488" s="413"/>
      <c r="U488" s="413"/>
      <c r="V488" s="413"/>
      <c r="W488" s="413"/>
      <c r="X488" s="413"/>
      <c r="Y488" s="413"/>
      <c r="Z488" s="413"/>
      <c r="AA488" s="413"/>
    </row>
    <row r="489" ht="26.25" customHeight="1" spans="1:27">
      <c r="A489" s="418"/>
      <c r="B489" s="418"/>
      <c r="C489" s="418"/>
      <c r="D489" s="418"/>
      <c r="E489" s="418"/>
      <c r="F489" s="418"/>
      <c r="G489" s="418"/>
      <c r="H489" s="418"/>
      <c r="I489" s="418"/>
      <c r="J489" s="418" t="s">
        <v>845</v>
      </c>
      <c r="K489" s="418">
        <v>1</v>
      </c>
      <c r="L489" s="418" t="s">
        <v>1209</v>
      </c>
      <c r="M489" s="418" t="s">
        <v>1195</v>
      </c>
      <c r="N489" s="418" t="s">
        <v>1210</v>
      </c>
      <c r="O489" s="418"/>
      <c r="P489" s="418"/>
      <c r="Q489" s="413"/>
      <c r="R489" s="413"/>
      <c r="S489" s="413"/>
      <c r="T489" s="413"/>
      <c r="U489" s="413"/>
      <c r="V489" s="413"/>
      <c r="W489" s="413"/>
      <c r="X489" s="413"/>
      <c r="Y489" s="413"/>
      <c r="Z489" s="413"/>
      <c r="AA489" s="413"/>
    </row>
    <row r="490" ht="26.25" customHeight="1" spans="1:27">
      <c r="A490" s="418"/>
      <c r="B490" s="418"/>
      <c r="C490" s="418"/>
      <c r="D490" s="418"/>
      <c r="E490" s="418"/>
      <c r="F490" s="418"/>
      <c r="G490" s="418"/>
      <c r="H490" s="418"/>
      <c r="I490" s="418"/>
      <c r="J490" s="418" t="s">
        <v>845</v>
      </c>
      <c r="K490" s="418">
        <v>1</v>
      </c>
      <c r="L490" s="418" t="s">
        <v>1211</v>
      </c>
      <c r="M490" s="418" t="s">
        <v>1212</v>
      </c>
      <c r="N490" s="418" t="s">
        <v>1210</v>
      </c>
      <c r="O490" s="418"/>
      <c r="P490" s="418"/>
      <c r="Q490" s="413"/>
      <c r="R490" s="413"/>
      <c r="S490" s="413"/>
      <c r="T490" s="413"/>
      <c r="U490" s="413"/>
      <c r="V490" s="413"/>
      <c r="W490" s="413"/>
      <c r="X490" s="413"/>
      <c r="Y490" s="413"/>
      <c r="Z490" s="413"/>
      <c r="AA490" s="413"/>
    </row>
    <row r="491" ht="26.25" customHeight="1" spans="1:27">
      <c r="A491" s="418"/>
      <c r="B491" s="418"/>
      <c r="C491" s="418"/>
      <c r="D491" s="418"/>
      <c r="E491" s="418"/>
      <c r="F491" s="418"/>
      <c r="G491" s="418"/>
      <c r="H491" s="418"/>
      <c r="I491" s="418"/>
      <c r="J491" s="418" t="s">
        <v>845</v>
      </c>
      <c r="K491" s="418">
        <v>1</v>
      </c>
      <c r="L491" s="418" t="s">
        <v>1213</v>
      </c>
      <c r="M491" s="418" t="s">
        <v>1212</v>
      </c>
      <c r="N491" s="418" t="s">
        <v>1214</v>
      </c>
      <c r="O491" s="418"/>
      <c r="P491" s="418"/>
      <c r="Q491" s="413"/>
      <c r="R491" s="413"/>
      <c r="S491" s="413"/>
      <c r="T491" s="413"/>
      <c r="U491" s="413"/>
      <c r="V491" s="413"/>
      <c r="W491" s="413"/>
      <c r="X491" s="413"/>
      <c r="Y491" s="413"/>
      <c r="Z491" s="413"/>
      <c r="AA491" s="413"/>
    </row>
    <row r="492" ht="33.75" customHeight="1" spans="1:27">
      <c r="A492" s="420">
        <v>44</v>
      </c>
      <c r="B492" s="420" t="s">
        <v>1215</v>
      </c>
      <c r="C492" s="420" t="s">
        <v>1216</v>
      </c>
      <c r="D492" s="420" t="s">
        <v>783</v>
      </c>
      <c r="E492" s="420" t="s">
        <v>654</v>
      </c>
      <c r="F492" s="420">
        <v>470</v>
      </c>
      <c r="G492" s="420">
        <v>300</v>
      </c>
      <c r="H492" s="420">
        <v>100</v>
      </c>
      <c r="I492" s="420">
        <v>70</v>
      </c>
      <c r="J492" s="420" t="s">
        <v>775</v>
      </c>
      <c r="K492" s="420">
        <v>1</v>
      </c>
      <c r="L492" s="420" t="s">
        <v>1217</v>
      </c>
      <c r="M492" s="420">
        <v>200</v>
      </c>
      <c r="N492" s="420" t="s">
        <v>1218</v>
      </c>
      <c r="O492" s="420" t="s">
        <v>1219</v>
      </c>
      <c r="P492" s="420" t="s">
        <v>1220</v>
      </c>
      <c r="Q492" s="413"/>
      <c r="R492" s="413"/>
      <c r="S492" s="413"/>
      <c r="T492" s="413"/>
      <c r="U492" s="413"/>
      <c r="V492" s="413"/>
      <c r="W492" s="413"/>
      <c r="X492" s="413"/>
      <c r="Y492" s="413"/>
      <c r="Z492" s="413"/>
      <c r="AA492" s="413"/>
    </row>
    <row r="493" ht="33.75" customHeight="1" spans="1:27">
      <c r="A493" s="419"/>
      <c r="B493" s="419"/>
      <c r="C493" s="419"/>
      <c r="D493" s="419"/>
      <c r="E493" s="419"/>
      <c r="F493" s="420"/>
      <c r="G493" s="420"/>
      <c r="H493" s="420"/>
      <c r="I493" s="420"/>
      <c r="J493" s="418" t="s">
        <v>144</v>
      </c>
      <c r="K493" s="418">
        <v>1</v>
      </c>
      <c r="L493" s="418" t="s">
        <v>1221</v>
      </c>
      <c r="M493" s="418">
        <v>12</v>
      </c>
      <c r="N493" s="418" t="s">
        <v>1222</v>
      </c>
      <c r="O493" s="419"/>
      <c r="P493" s="419"/>
      <c r="Q493" s="413"/>
      <c r="R493" s="413"/>
      <c r="S493" s="413"/>
      <c r="T493" s="413"/>
      <c r="U493" s="413"/>
      <c r="V493" s="413"/>
      <c r="W493" s="413"/>
      <c r="X493" s="413"/>
      <c r="Y493" s="413"/>
      <c r="Z493" s="413"/>
      <c r="AA493" s="413"/>
    </row>
    <row r="494" ht="33.75" customHeight="1" spans="1:27">
      <c r="A494" s="419"/>
      <c r="B494" s="419"/>
      <c r="C494" s="419"/>
      <c r="D494" s="419"/>
      <c r="E494" s="420"/>
      <c r="F494" s="420"/>
      <c r="G494" s="420"/>
      <c r="H494" s="420"/>
      <c r="I494" s="420"/>
      <c r="J494" s="418" t="s">
        <v>845</v>
      </c>
      <c r="K494" s="418">
        <v>1</v>
      </c>
      <c r="L494" s="418" t="s">
        <v>1223</v>
      </c>
      <c r="M494" s="418">
        <v>14</v>
      </c>
      <c r="N494" s="418" t="s">
        <v>1224</v>
      </c>
      <c r="O494" s="419"/>
      <c r="P494" s="419"/>
      <c r="Q494" s="413"/>
      <c r="R494" s="413"/>
      <c r="S494" s="413"/>
      <c r="T494" s="413"/>
      <c r="U494" s="413"/>
      <c r="V494" s="413"/>
      <c r="W494" s="413"/>
      <c r="X494" s="413"/>
      <c r="Y494" s="413"/>
      <c r="Z494" s="413"/>
      <c r="AA494" s="413"/>
    </row>
    <row r="495" ht="33.75" customHeight="1" spans="1:27">
      <c r="A495" s="419"/>
      <c r="B495" s="419"/>
      <c r="C495" s="419"/>
      <c r="D495" s="419"/>
      <c r="E495" s="418" t="s">
        <v>658</v>
      </c>
      <c r="F495" s="418">
        <v>440</v>
      </c>
      <c r="G495" s="418">
        <v>220</v>
      </c>
      <c r="H495" s="418">
        <v>120</v>
      </c>
      <c r="I495" s="418">
        <v>100</v>
      </c>
      <c r="J495" s="418" t="s">
        <v>775</v>
      </c>
      <c r="K495" s="418">
        <v>1</v>
      </c>
      <c r="L495" s="418" t="s">
        <v>1217</v>
      </c>
      <c r="M495" s="418">
        <v>200</v>
      </c>
      <c r="N495" s="418" t="s">
        <v>1218</v>
      </c>
      <c r="O495" s="419"/>
      <c r="P495" s="419"/>
      <c r="Q495" s="413"/>
      <c r="R495" s="413"/>
      <c r="S495" s="413"/>
      <c r="T495" s="413"/>
      <c r="U495" s="413"/>
      <c r="V495" s="413"/>
      <c r="W495" s="413"/>
      <c r="X495" s="413"/>
      <c r="Y495" s="413"/>
      <c r="Z495" s="413"/>
      <c r="AA495" s="413"/>
    </row>
    <row r="496" ht="33.75" customHeight="1" spans="1:27">
      <c r="A496" s="419"/>
      <c r="B496" s="419"/>
      <c r="C496" s="419"/>
      <c r="D496" s="419"/>
      <c r="E496" s="420"/>
      <c r="F496" s="420"/>
      <c r="G496" s="420"/>
      <c r="H496" s="420"/>
      <c r="I496" s="420"/>
      <c r="J496" s="418" t="s">
        <v>144</v>
      </c>
      <c r="K496" s="418">
        <v>1</v>
      </c>
      <c r="L496" s="418" t="s">
        <v>1221</v>
      </c>
      <c r="M496" s="418">
        <v>12</v>
      </c>
      <c r="N496" s="418" t="s">
        <v>1222</v>
      </c>
      <c r="O496" s="419"/>
      <c r="P496" s="419"/>
      <c r="Q496" s="413"/>
      <c r="R496" s="413"/>
      <c r="S496" s="413"/>
      <c r="T496" s="413"/>
      <c r="U496" s="413"/>
      <c r="V496" s="413"/>
      <c r="W496" s="413"/>
      <c r="X496" s="413"/>
      <c r="Y496" s="413"/>
      <c r="Z496" s="413"/>
      <c r="AA496" s="413"/>
    </row>
    <row r="497" ht="33.75" customHeight="1" spans="1:27">
      <c r="A497" s="420"/>
      <c r="B497" s="420"/>
      <c r="C497" s="420"/>
      <c r="D497" s="420"/>
      <c r="E497" s="420"/>
      <c r="F497" s="420"/>
      <c r="G497" s="420"/>
      <c r="H497" s="420"/>
      <c r="I497" s="420"/>
      <c r="J497" s="418" t="s">
        <v>845</v>
      </c>
      <c r="K497" s="418">
        <v>1</v>
      </c>
      <c r="L497" s="418" t="s">
        <v>1223</v>
      </c>
      <c r="M497" s="418">
        <v>14</v>
      </c>
      <c r="N497" s="418" t="s">
        <v>1224</v>
      </c>
      <c r="O497" s="420"/>
      <c r="P497" s="420"/>
      <c r="Q497" s="413"/>
      <c r="R497" s="413"/>
      <c r="S497" s="413"/>
      <c r="T497" s="413"/>
      <c r="U497" s="413"/>
      <c r="V497" s="413"/>
      <c r="W497" s="413"/>
      <c r="X497" s="413"/>
      <c r="Y497" s="413"/>
      <c r="Z497" s="413"/>
      <c r="AA497" s="413"/>
    </row>
    <row r="498" ht="33.75" customHeight="1" spans="1:27">
      <c r="A498" s="418">
        <v>45</v>
      </c>
      <c r="B498" s="418" t="s">
        <v>1225</v>
      </c>
      <c r="C498" s="418" t="s">
        <v>1226</v>
      </c>
      <c r="D498" s="418" t="s">
        <v>783</v>
      </c>
      <c r="E498" s="418" t="s">
        <v>646</v>
      </c>
      <c r="F498" s="418">
        <v>660</v>
      </c>
      <c r="G498" s="418">
        <v>400</v>
      </c>
      <c r="H498" s="418">
        <v>150</v>
      </c>
      <c r="I498" s="418">
        <v>110</v>
      </c>
      <c r="J498" s="418" t="s">
        <v>775</v>
      </c>
      <c r="K498" s="418">
        <v>7</v>
      </c>
      <c r="L498" s="418" t="s">
        <v>1227</v>
      </c>
      <c r="M498" s="418" t="s">
        <v>1228</v>
      </c>
      <c r="N498" s="418" t="s">
        <v>661</v>
      </c>
      <c r="O498" s="418" t="s">
        <v>1229</v>
      </c>
      <c r="P498" s="418" t="s">
        <v>1230</v>
      </c>
      <c r="Q498" s="413"/>
      <c r="R498" s="413"/>
      <c r="S498" s="413"/>
      <c r="T498" s="413"/>
      <c r="U498" s="413"/>
      <c r="V498" s="413"/>
      <c r="W498" s="413"/>
      <c r="X498" s="413"/>
      <c r="Y498" s="413"/>
      <c r="Z498" s="413"/>
      <c r="AA498" s="413"/>
    </row>
    <row r="499" ht="33.75" customHeight="1" spans="1:27">
      <c r="A499" s="419"/>
      <c r="B499" s="419"/>
      <c r="C499" s="419"/>
      <c r="D499" s="419"/>
      <c r="E499" s="420"/>
      <c r="F499" s="420"/>
      <c r="G499" s="420"/>
      <c r="H499" s="420"/>
      <c r="I499" s="420"/>
      <c r="J499" s="418" t="s">
        <v>143</v>
      </c>
      <c r="K499" s="418">
        <v>2</v>
      </c>
      <c r="L499" s="418" t="s">
        <v>1231</v>
      </c>
      <c r="M499" s="450" t="s">
        <v>1232</v>
      </c>
      <c r="N499" s="418" t="s">
        <v>661</v>
      </c>
      <c r="O499" s="419"/>
      <c r="P499" s="419"/>
      <c r="Q499" s="413"/>
      <c r="R499" s="413"/>
      <c r="S499" s="413"/>
      <c r="T499" s="413"/>
      <c r="U499" s="413"/>
      <c r="V499" s="413"/>
      <c r="W499" s="413"/>
      <c r="X499" s="413"/>
      <c r="Y499" s="413"/>
      <c r="Z499" s="413"/>
      <c r="AA499" s="413"/>
    </row>
    <row r="500" ht="33.75" customHeight="1" spans="1:27">
      <c r="A500" s="445">
        <v>46</v>
      </c>
      <c r="B500" s="445" t="s">
        <v>1233</v>
      </c>
      <c r="C500" s="445" t="s">
        <v>1234</v>
      </c>
      <c r="D500" s="445" t="s">
        <v>704</v>
      </c>
      <c r="E500" s="429" t="s">
        <v>646</v>
      </c>
      <c r="F500" s="418">
        <v>660</v>
      </c>
      <c r="G500" s="418">
        <v>400</v>
      </c>
      <c r="H500" s="418">
        <v>150</v>
      </c>
      <c r="I500" s="418">
        <v>110</v>
      </c>
      <c r="J500" s="418" t="s">
        <v>139</v>
      </c>
      <c r="K500" s="418">
        <v>1</v>
      </c>
      <c r="L500" s="418" t="s">
        <v>1235</v>
      </c>
      <c r="M500" s="418">
        <v>240</v>
      </c>
      <c r="N500" s="418" t="s">
        <v>661</v>
      </c>
      <c r="O500" s="418" t="s">
        <v>1236</v>
      </c>
      <c r="P500" s="418" t="s">
        <v>1237</v>
      </c>
      <c r="Q500" s="413"/>
      <c r="R500" s="413"/>
      <c r="S500" s="413"/>
      <c r="T500" s="413"/>
      <c r="U500" s="413"/>
      <c r="V500" s="413"/>
      <c r="W500" s="413"/>
      <c r="X500" s="413"/>
      <c r="Y500" s="413"/>
      <c r="Z500" s="413"/>
      <c r="AA500" s="413"/>
    </row>
    <row r="501" ht="33.75" customHeight="1" spans="1:27">
      <c r="A501" s="445"/>
      <c r="B501" s="445"/>
      <c r="C501" s="445"/>
      <c r="D501" s="445"/>
      <c r="E501" s="444"/>
      <c r="F501" s="420"/>
      <c r="G501" s="420"/>
      <c r="H501" s="420"/>
      <c r="I501" s="420"/>
      <c r="J501" s="418" t="s">
        <v>143</v>
      </c>
      <c r="K501" s="418">
        <v>1</v>
      </c>
      <c r="L501" s="418" t="s">
        <v>1238</v>
      </c>
      <c r="M501" s="418" t="s">
        <v>1239</v>
      </c>
      <c r="N501" s="418" t="s">
        <v>653</v>
      </c>
      <c r="O501" s="419"/>
      <c r="P501" s="419"/>
      <c r="Q501" s="413"/>
      <c r="R501" s="413"/>
      <c r="S501" s="413"/>
      <c r="T501" s="413"/>
      <c r="U501" s="413"/>
      <c r="V501" s="413"/>
      <c r="W501" s="413"/>
      <c r="X501" s="413"/>
      <c r="Y501" s="413"/>
      <c r="Z501" s="413"/>
      <c r="AA501" s="413"/>
    </row>
    <row r="502" ht="33.75" customHeight="1" spans="1:27">
      <c r="A502" s="445"/>
      <c r="B502" s="445"/>
      <c r="C502" s="445"/>
      <c r="D502" s="445"/>
      <c r="E502" s="444"/>
      <c r="F502" s="420"/>
      <c r="G502" s="420"/>
      <c r="H502" s="420"/>
      <c r="I502" s="420"/>
      <c r="J502" s="418" t="s">
        <v>144</v>
      </c>
      <c r="K502" s="418">
        <v>6</v>
      </c>
      <c r="L502" s="418" t="s">
        <v>1240</v>
      </c>
      <c r="M502" s="418" t="s">
        <v>1241</v>
      </c>
      <c r="N502" s="418" t="s">
        <v>653</v>
      </c>
      <c r="O502" s="419"/>
      <c r="P502" s="419"/>
      <c r="Q502" s="413"/>
      <c r="R502" s="413"/>
      <c r="S502" s="413"/>
      <c r="T502" s="413"/>
      <c r="U502" s="413"/>
      <c r="V502" s="413"/>
      <c r="W502" s="413"/>
      <c r="X502" s="413"/>
      <c r="Y502" s="413"/>
      <c r="Z502" s="413"/>
      <c r="AA502" s="413"/>
    </row>
    <row r="503" ht="33.75" customHeight="1" spans="1:27">
      <c r="A503" s="445">
        <v>47</v>
      </c>
      <c r="B503" s="445" t="s">
        <v>1242</v>
      </c>
      <c r="C503" s="445" t="s">
        <v>1243</v>
      </c>
      <c r="D503" s="445" t="s">
        <v>682</v>
      </c>
      <c r="E503" s="428" t="s">
        <v>654</v>
      </c>
      <c r="F503" s="424">
        <v>550</v>
      </c>
      <c r="G503" s="424">
        <v>300</v>
      </c>
      <c r="H503" s="424">
        <v>150</v>
      </c>
      <c r="I503" s="424">
        <v>100</v>
      </c>
      <c r="J503" s="418" t="s">
        <v>775</v>
      </c>
      <c r="K503" s="418">
        <v>1</v>
      </c>
      <c r="L503" s="418" t="s">
        <v>1244</v>
      </c>
      <c r="M503" s="418">
        <v>400</v>
      </c>
      <c r="N503" s="418" t="s">
        <v>1142</v>
      </c>
      <c r="O503" s="419" t="s">
        <v>1245</v>
      </c>
      <c r="P503" s="419" t="s">
        <v>1246</v>
      </c>
      <c r="Q503" s="413"/>
      <c r="R503" s="413"/>
      <c r="S503" s="413"/>
      <c r="T503" s="413"/>
      <c r="U503" s="413"/>
      <c r="V503" s="413"/>
      <c r="W503" s="413"/>
      <c r="X503" s="413"/>
      <c r="Y503" s="413"/>
      <c r="Z503" s="413"/>
      <c r="AA503" s="413"/>
    </row>
    <row r="504" ht="33.75" customHeight="1" spans="1:27">
      <c r="A504" s="445"/>
      <c r="B504" s="445"/>
      <c r="C504" s="445"/>
      <c r="D504" s="445"/>
      <c r="E504" s="431"/>
      <c r="F504" s="419"/>
      <c r="G504" s="419"/>
      <c r="H504" s="419"/>
      <c r="I504" s="419"/>
      <c r="J504" s="418" t="s">
        <v>139</v>
      </c>
      <c r="K504" s="418">
        <v>1</v>
      </c>
      <c r="L504" s="418" t="s">
        <v>1247</v>
      </c>
      <c r="M504" s="418">
        <v>200</v>
      </c>
      <c r="N504" s="418" t="s">
        <v>649</v>
      </c>
      <c r="O504" s="419"/>
      <c r="P504" s="419"/>
      <c r="Q504" s="413"/>
      <c r="R504" s="413"/>
      <c r="S504" s="413"/>
      <c r="T504" s="413"/>
      <c r="U504" s="413"/>
      <c r="V504" s="413"/>
      <c r="W504" s="413"/>
      <c r="X504" s="413"/>
      <c r="Y504" s="413"/>
      <c r="Z504" s="413"/>
      <c r="AA504" s="413"/>
    </row>
    <row r="505" ht="33.75" customHeight="1" spans="1:27">
      <c r="A505" s="445"/>
      <c r="B505" s="445"/>
      <c r="C505" s="445"/>
      <c r="D505" s="445"/>
      <c r="E505" s="431"/>
      <c r="F505" s="419"/>
      <c r="G505" s="419"/>
      <c r="H505" s="419"/>
      <c r="I505" s="419"/>
      <c r="J505" s="418" t="s">
        <v>143</v>
      </c>
      <c r="K505" s="418">
        <v>1</v>
      </c>
      <c r="L505" s="418" t="s">
        <v>215</v>
      </c>
      <c r="M505" s="418" t="s">
        <v>1248</v>
      </c>
      <c r="N505" s="418" t="s">
        <v>1249</v>
      </c>
      <c r="O505" s="419"/>
      <c r="P505" s="419"/>
      <c r="Q505" s="413"/>
      <c r="R505" s="413"/>
      <c r="S505" s="413"/>
      <c r="T505" s="413"/>
      <c r="U505" s="413"/>
      <c r="V505" s="413"/>
      <c r="W505" s="413"/>
      <c r="X505" s="413"/>
      <c r="Y505" s="413"/>
      <c r="Z505" s="413"/>
      <c r="AA505" s="413"/>
    </row>
    <row r="506" ht="33.75" customHeight="1" spans="1:27">
      <c r="A506" s="445"/>
      <c r="B506" s="445"/>
      <c r="C506" s="445"/>
      <c r="D506" s="445"/>
      <c r="E506" s="431"/>
      <c r="F506" s="419"/>
      <c r="G506" s="419"/>
      <c r="H506" s="419"/>
      <c r="I506" s="419"/>
      <c r="J506" s="418" t="s">
        <v>144</v>
      </c>
      <c r="K506" s="418">
        <v>1</v>
      </c>
      <c r="L506" s="418" t="s">
        <v>1250</v>
      </c>
      <c r="M506" s="418">
        <v>40</v>
      </c>
      <c r="N506" s="418" t="s">
        <v>1249</v>
      </c>
      <c r="O506" s="419"/>
      <c r="P506" s="419"/>
      <c r="Q506" s="413"/>
      <c r="R506" s="413"/>
      <c r="S506" s="413"/>
      <c r="T506" s="413"/>
      <c r="U506" s="413"/>
      <c r="V506" s="413"/>
      <c r="W506" s="413"/>
      <c r="X506" s="413"/>
      <c r="Y506" s="413"/>
      <c r="Z506" s="413"/>
      <c r="AA506" s="413"/>
    </row>
    <row r="507" ht="33.75" customHeight="1" spans="1:27">
      <c r="A507" s="445"/>
      <c r="B507" s="445"/>
      <c r="C507" s="445"/>
      <c r="D507" s="445"/>
      <c r="E507" s="444"/>
      <c r="F507" s="420"/>
      <c r="G507" s="420"/>
      <c r="H507" s="420"/>
      <c r="I507" s="420"/>
      <c r="J507" s="418" t="s">
        <v>144</v>
      </c>
      <c r="K507" s="418">
        <v>1</v>
      </c>
      <c r="L507" s="418" t="s">
        <v>1251</v>
      </c>
      <c r="M507" s="418">
        <v>20</v>
      </c>
      <c r="N507" s="418" t="s">
        <v>1252</v>
      </c>
      <c r="O507" s="419"/>
      <c r="P507" s="419"/>
      <c r="Q507" s="413" t="s">
        <v>110</v>
      </c>
      <c r="R507" s="413" t="s">
        <v>110</v>
      </c>
      <c r="S507" s="413"/>
      <c r="T507" s="413"/>
      <c r="U507" s="413"/>
      <c r="V507" s="413"/>
      <c r="W507" s="413"/>
      <c r="X507" s="413"/>
      <c r="Y507" s="413"/>
      <c r="Z507" s="413"/>
      <c r="AA507" s="413"/>
    </row>
    <row r="508" ht="33.75" customHeight="1" spans="1:27">
      <c r="A508" s="445"/>
      <c r="B508" s="445"/>
      <c r="C508" s="445"/>
      <c r="D508" s="445"/>
      <c r="E508" s="429" t="s">
        <v>658</v>
      </c>
      <c r="F508" s="418">
        <v>450</v>
      </c>
      <c r="G508" s="418">
        <v>220</v>
      </c>
      <c r="H508" s="418">
        <v>130</v>
      </c>
      <c r="I508" s="418">
        <v>100</v>
      </c>
      <c r="J508" s="418" t="s">
        <v>775</v>
      </c>
      <c r="K508" s="418">
        <v>1</v>
      </c>
      <c r="L508" s="418" t="s">
        <v>1244</v>
      </c>
      <c r="M508" s="418">
        <v>400</v>
      </c>
      <c r="N508" s="418" t="s">
        <v>1142</v>
      </c>
      <c r="O508" s="419"/>
      <c r="P508" s="419"/>
      <c r="Q508" s="413"/>
      <c r="R508" s="413"/>
      <c r="S508" s="413"/>
      <c r="T508" s="413"/>
      <c r="U508" s="413"/>
      <c r="V508" s="413"/>
      <c r="W508" s="413"/>
      <c r="X508" s="413"/>
      <c r="Y508" s="413"/>
      <c r="Z508" s="413"/>
      <c r="AA508" s="413"/>
    </row>
    <row r="509" ht="33.75" customHeight="1" spans="1:27">
      <c r="A509" s="445"/>
      <c r="B509" s="445"/>
      <c r="C509" s="445"/>
      <c r="D509" s="445"/>
      <c r="E509" s="431"/>
      <c r="F509" s="419"/>
      <c r="G509" s="419"/>
      <c r="H509" s="419"/>
      <c r="I509" s="419"/>
      <c r="J509" s="418" t="s">
        <v>139</v>
      </c>
      <c r="K509" s="418">
        <v>1</v>
      </c>
      <c r="L509" s="418" t="s">
        <v>1247</v>
      </c>
      <c r="M509" s="418">
        <v>200</v>
      </c>
      <c r="N509" s="418" t="s">
        <v>649</v>
      </c>
      <c r="O509" s="419"/>
      <c r="P509" s="419"/>
      <c r="Q509" s="413"/>
      <c r="R509" s="413"/>
      <c r="S509" s="413"/>
      <c r="T509" s="413"/>
      <c r="U509" s="413"/>
      <c r="V509" s="413"/>
      <c r="W509" s="413"/>
      <c r="X509" s="413"/>
      <c r="Y509" s="413"/>
      <c r="Z509" s="413"/>
      <c r="AA509" s="413"/>
    </row>
    <row r="510" ht="33.75" customHeight="1" spans="1:27">
      <c r="A510" s="445"/>
      <c r="B510" s="445"/>
      <c r="C510" s="445"/>
      <c r="D510" s="445"/>
      <c r="E510" s="431"/>
      <c r="F510" s="419"/>
      <c r="G510" s="419"/>
      <c r="H510" s="419"/>
      <c r="I510" s="419"/>
      <c r="J510" s="418" t="s">
        <v>143</v>
      </c>
      <c r="K510" s="418">
        <v>1</v>
      </c>
      <c r="L510" s="418" t="s">
        <v>215</v>
      </c>
      <c r="M510" s="418" t="s">
        <v>1248</v>
      </c>
      <c r="N510" s="418" t="s">
        <v>1249</v>
      </c>
      <c r="O510" s="419"/>
      <c r="P510" s="419"/>
      <c r="Q510" s="413"/>
      <c r="R510" s="413"/>
      <c r="S510" s="413"/>
      <c r="T510" s="413"/>
      <c r="U510" s="413"/>
      <c r="V510" s="413"/>
      <c r="W510" s="413"/>
      <c r="X510" s="413"/>
      <c r="Y510" s="413"/>
      <c r="Z510" s="413"/>
      <c r="AA510" s="413"/>
    </row>
    <row r="511" ht="33.75" customHeight="1" spans="1:27">
      <c r="A511" s="445"/>
      <c r="B511" s="445"/>
      <c r="C511" s="445"/>
      <c r="D511" s="445"/>
      <c r="E511" s="431"/>
      <c r="F511" s="419"/>
      <c r="G511" s="419"/>
      <c r="H511" s="419"/>
      <c r="I511" s="419"/>
      <c r="J511" s="418" t="s">
        <v>144</v>
      </c>
      <c r="K511" s="418">
        <v>1</v>
      </c>
      <c r="L511" s="418" t="s">
        <v>1250</v>
      </c>
      <c r="M511" s="418">
        <v>40</v>
      </c>
      <c r="N511" s="418" t="s">
        <v>1249</v>
      </c>
      <c r="O511" s="419"/>
      <c r="P511" s="419"/>
      <c r="Q511" s="413"/>
      <c r="R511" s="413"/>
      <c r="S511" s="413"/>
      <c r="T511" s="413"/>
      <c r="U511" s="413"/>
      <c r="V511" s="413"/>
      <c r="W511" s="413"/>
      <c r="X511" s="413"/>
      <c r="Y511" s="413"/>
      <c r="Z511" s="413"/>
      <c r="AA511" s="413"/>
    </row>
    <row r="512" ht="33.75" customHeight="1" spans="1:27">
      <c r="A512" s="445"/>
      <c r="B512" s="445"/>
      <c r="C512" s="445"/>
      <c r="D512" s="445"/>
      <c r="E512" s="431"/>
      <c r="F512" s="419"/>
      <c r="G512" s="419"/>
      <c r="H512" s="419"/>
      <c r="I512" s="419"/>
      <c r="J512" s="418" t="s">
        <v>144</v>
      </c>
      <c r="K512" s="418">
        <v>1</v>
      </c>
      <c r="L512" s="418" t="s">
        <v>1251</v>
      </c>
      <c r="M512" s="418">
        <v>20</v>
      </c>
      <c r="N512" s="418" t="s">
        <v>1252</v>
      </c>
      <c r="O512" s="420"/>
      <c r="P512" s="420"/>
      <c r="Q512" s="413"/>
      <c r="R512" s="413"/>
      <c r="S512" s="413"/>
      <c r="T512" s="413"/>
      <c r="U512" s="413"/>
      <c r="V512" s="413"/>
      <c r="W512" s="413"/>
      <c r="X512" s="413"/>
      <c r="Y512" s="413"/>
      <c r="Z512" s="413"/>
      <c r="AA512" s="413"/>
    </row>
    <row r="513" ht="33.75" customHeight="1" spans="1:27">
      <c r="A513" s="419">
        <v>48</v>
      </c>
      <c r="B513" s="419" t="s">
        <v>1253</v>
      </c>
      <c r="C513" s="430" t="s">
        <v>1254</v>
      </c>
      <c r="D513" s="447" t="s">
        <v>1128</v>
      </c>
      <c r="E513" s="445" t="s">
        <v>658</v>
      </c>
      <c r="F513" s="445">
        <v>450</v>
      </c>
      <c r="G513" s="445">
        <v>220</v>
      </c>
      <c r="H513" s="445">
        <v>130</v>
      </c>
      <c r="I513" s="445">
        <v>100</v>
      </c>
      <c r="J513" s="429" t="s">
        <v>139</v>
      </c>
      <c r="K513" s="418">
        <v>1</v>
      </c>
      <c r="L513" s="418" t="s">
        <v>1255</v>
      </c>
      <c r="M513" s="418">
        <v>350</v>
      </c>
      <c r="N513" s="418" t="s">
        <v>653</v>
      </c>
      <c r="O513" s="419" t="s">
        <v>1256</v>
      </c>
      <c r="P513" s="418" t="s">
        <v>1257</v>
      </c>
      <c r="Q513" s="413" t="s">
        <v>110</v>
      </c>
      <c r="R513" s="413" t="s">
        <v>110</v>
      </c>
      <c r="S513" s="413"/>
      <c r="T513" s="413"/>
      <c r="U513" s="413"/>
      <c r="V513" s="413"/>
      <c r="W513" s="413"/>
      <c r="X513" s="413"/>
      <c r="Y513" s="413"/>
      <c r="Z513" s="413"/>
      <c r="AA513" s="413"/>
    </row>
    <row r="514" ht="33.75" customHeight="1" spans="1:27">
      <c r="A514" s="419"/>
      <c r="B514" s="419"/>
      <c r="C514" s="430"/>
      <c r="D514" s="445"/>
      <c r="E514" s="445"/>
      <c r="F514" s="445"/>
      <c r="G514" s="445"/>
      <c r="H514" s="445"/>
      <c r="I514" s="445"/>
      <c r="J514" s="429" t="s">
        <v>143</v>
      </c>
      <c r="K514" s="418">
        <v>1</v>
      </c>
      <c r="L514" s="418" t="s">
        <v>1258</v>
      </c>
      <c r="M514" s="418">
        <v>100</v>
      </c>
      <c r="N514" s="418" t="s">
        <v>653</v>
      </c>
      <c r="O514" s="419"/>
      <c r="P514" s="418"/>
      <c r="Q514" s="413"/>
      <c r="R514" s="413"/>
      <c r="S514" s="413"/>
      <c r="T514" s="413"/>
      <c r="U514" s="413"/>
      <c r="V514" s="413"/>
      <c r="W514" s="413"/>
      <c r="X514" s="413"/>
      <c r="Y514" s="413"/>
      <c r="Z514" s="413"/>
      <c r="AA514" s="413"/>
    </row>
    <row r="515" ht="33.75" customHeight="1" spans="1:27">
      <c r="A515" s="419"/>
      <c r="B515" s="419"/>
      <c r="C515" s="430"/>
      <c r="D515" s="445"/>
      <c r="E515" s="445"/>
      <c r="F515" s="445"/>
      <c r="G515" s="445"/>
      <c r="H515" s="445"/>
      <c r="I515" s="445"/>
      <c r="J515" s="429" t="s">
        <v>144</v>
      </c>
      <c r="K515" s="418">
        <v>1</v>
      </c>
      <c r="L515" s="418" t="s">
        <v>1259</v>
      </c>
      <c r="M515" s="418">
        <v>50</v>
      </c>
      <c r="N515" s="418" t="s">
        <v>653</v>
      </c>
      <c r="O515" s="419"/>
      <c r="P515" s="418"/>
      <c r="Q515" s="413"/>
      <c r="R515" s="413"/>
      <c r="S515" s="413"/>
      <c r="T515" s="413"/>
      <c r="U515" s="413"/>
      <c r="V515" s="413"/>
      <c r="W515" s="413"/>
      <c r="X515" s="413"/>
      <c r="Y515" s="413"/>
      <c r="Z515" s="413"/>
      <c r="AA515" s="413"/>
    </row>
    <row r="516" ht="33.75" customHeight="1" spans="1:27">
      <c r="A516" s="420"/>
      <c r="B516" s="420"/>
      <c r="C516" s="432"/>
      <c r="D516" s="445"/>
      <c r="E516" s="445"/>
      <c r="F516" s="445"/>
      <c r="G516" s="445"/>
      <c r="H516" s="445"/>
      <c r="I516" s="445"/>
      <c r="J516" s="429" t="s">
        <v>144</v>
      </c>
      <c r="K516" s="418">
        <v>1</v>
      </c>
      <c r="L516" s="418" t="s">
        <v>1260</v>
      </c>
      <c r="M516" s="418">
        <v>50</v>
      </c>
      <c r="N516" s="418" t="s">
        <v>653</v>
      </c>
      <c r="O516" s="420"/>
      <c r="P516" s="418"/>
      <c r="Q516" s="413"/>
      <c r="R516" s="413"/>
      <c r="S516" s="413"/>
      <c r="T516" s="413"/>
      <c r="U516" s="413"/>
      <c r="V516" s="413"/>
      <c r="W516" s="413"/>
      <c r="X516" s="413"/>
      <c r="Y516" s="413"/>
      <c r="Z516" s="413"/>
      <c r="AA516" s="413"/>
    </row>
    <row r="517" ht="33.75" customHeight="1" spans="1:27">
      <c r="A517" s="418">
        <v>49</v>
      </c>
      <c r="B517" s="418" t="s">
        <v>1261</v>
      </c>
      <c r="C517" s="418" t="s">
        <v>1262</v>
      </c>
      <c r="D517" s="420" t="s">
        <v>704</v>
      </c>
      <c r="E517" s="420" t="s">
        <v>646</v>
      </c>
      <c r="F517" s="420">
        <v>660</v>
      </c>
      <c r="G517" s="420">
        <v>400</v>
      </c>
      <c r="H517" s="420">
        <v>150</v>
      </c>
      <c r="I517" s="420">
        <v>110</v>
      </c>
      <c r="J517" s="418" t="s">
        <v>139</v>
      </c>
      <c r="K517" s="418">
        <v>1</v>
      </c>
      <c r="L517" s="418" t="s">
        <v>1263</v>
      </c>
      <c r="M517" s="418">
        <v>400</v>
      </c>
      <c r="N517" s="418" t="s">
        <v>649</v>
      </c>
      <c r="O517" s="418" t="s">
        <v>1264</v>
      </c>
      <c r="P517" s="418" t="s">
        <v>1265</v>
      </c>
      <c r="Q517" s="413"/>
      <c r="R517" s="413"/>
      <c r="S517" s="413"/>
      <c r="T517" s="413"/>
      <c r="U517" s="413"/>
      <c r="V517" s="413"/>
      <c r="W517" s="413"/>
      <c r="X517" s="413"/>
      <c r="Y517" s="413"/>
      <c r="Z517" s="413"/>
      <c r="AA517" s="413"/>
    </row>
    <row r="518" ht="33.75" customHeight="1" spans="1:27">
      <c r="A518" s="419"/>
      <c r="B518" s="419"/>
      <c r="C518" s="419"/>
      <c r="D518" s="419"/>
      <c r="E518" s="420"/>
      <c r="F518" s="420"/>
      <c r="G518" s="420"/>
      <c r="H518" s="420"/>
      <c r="I518" s="420"/>
      <c r="J518" s="418" t="s">
        <v>143</v>
      </c>
      <c r="K518" s="418">
        <v>1</v>
      </c>
      <c r="L518" s="418" t="s">
        <v>1266</v>
      </c>
      <c r="M518" s="418">
        <v>108</v>
      </c>
      <c r="N518" s="418" t="s">
        <v>649</v>
      </c>
      <c r="O518" s="419"/>
      <c r="P518" s="419"/>
      <c r="Q518" s="413"/>
      <c r="R518" s="413"/>
      <c r="S518" s="413"/>
      <c r="T518" s="413"/>
      <c r="U518" s="413"/>
      <c r="V518" s="413"/>
      <c r="W518" s="413"/>
      <c r="X518" s="413"/>
      <c r="Y518" s="413"/>
      <c r="Z518" s="413"/>
      <c r="AA518" s="413"/>
    </row>
    <row r="519" ht="33.75" customHeight="1" spans="1:27">
      <c r="A519" s="419"/>
      <c r="B519" s="419"/>
      <c r="C519" s="419"/>
      <c r="D519" s="419"/>
      <c r="E519" s="420"/>
      <c r="F519" s="420"/>
      <c r="G519" s="420"/>
      <c r="H519" s="420"/>
      <c r="I519" s="420"/>
      <c r="J519" s="418" t="s">
        <v>144</v>
      </c>
      <c r="K519" s="418">
        <v>1</v>
      </c>
      <c r="L519" s="418" t="s">
        <v>1267</v>
      </c>
      <c r="M519" s="418">
        <v>58</v>
      </c>
      <c r="N519" s="418" t="s">
        <v>649</v>
      </c>
      <c r="O519" s="419"/>
      <c r="P519" s="419"/>
      <c r="Q519" s="413"/>
      <c r="R519" s="413"/>
      <c r="S519" s="413"/>
      <c r="T519" s="413"/>
      <c r="U519" s="413"/>
      <c r="V519" s="413"/>
      <c r="W519" s="413"/>
      <c r="X519" s="413"/>
      <c r="Y519" s="413"/>
      <c r="Z519" s="413"/>
      <c r="AA519" s="413"/>
    </row>
    <row r="520" ht="33.75" customHeight="1" spans="1:27">
      <c r="A520" s="419"/>
      <c r="B520" s="419"/>
      <c r="C520" s="419"/>
      <c r="D520" s="419"/>
      <c r="E520" s="420"/>
      <c r="F520" s="420"/>
      <c r="G520" s="420"/>
      <c r="H520" s="420"/>
      <c r="I520" s="420"/>
      <c r="J520" s="418" t="s">
        <v>144</v>
      </c>
      <c r="K520" s="418">
        <v>1</v>
      </c>
      <c r="L520" s="418" t="s">
        <v>1268</v>
      </c>
      <c r="M520" s="418">
        <v>58</v>
      </c>
      <c r="N520" s="418" t="s">
        <v>649</v>
      </c>
      <c r="O520" s="419"/>
      <c r="P520" s="419"/>
      <c r="Q520" s="413"/>
      <c r="R520" s="413"/>
      <c r="S520" s="413"/>
      <c r="T520" s="413"/>
      <c r="U520" s="413"/>
      <c r="V520" s="413"/>
      <c r="W520" s="413"/>
      <c r="X520" s="413"/>
      <c r="Y520" s="413"/>
      <c r="Z520" s="413"/>
      <c r="AA520" s="413"/>
    </row>
    <row r="521" ht="33.75" customHeight="1" spans="1:27">
      <c r="A521" s="419"/>
      <c r="B521" s="419"/>
      <c r="C521" s="419"/>
      <c r="D521" s="419"/>
      <c r="E521" s="420"/>
      <c r="F521" s="420"/>
      <c r="G521" s="420"/>
      <c r="H521" s="420"/>
      <c r="I521" s="420"/>
      <c r="J521" s="418" t="s">
        <v>144</v>
      </c>
      <c r="K521" s="418">
        <v>1</v>
      </c>
      <c r="L521" s="418" t="s">
        <v>1269</v>
      </c>
      <c r="M521" s="418">
        <v>58</v>
      </c>
      <c r="N521" s="418" t="s">
        <v>649</v>
      </c>
      <c r="O521" s="419"/>
      <c r="P521" s="419"/>
      <c r="Q521" s="413"/>
      <c r="R521" s="413"/>
      <c r="S521" s="413"/>
      <c r="T521" s="413"/>
      <c r="U521" s="413"/>
      <c r="V521" s="413"/>
      <c r="W521" s="413"/>
      <c r="X521" s="413"/>
      <c r="Y521" s="413"/>
      <c r="Z521" s="413"/>
      <c r="AA521" s="413"/>
    </row>
    <row r="522" ht="33.75" customHeight="1" spans="1:27">
      <c r="A522" s="419"/>
      <c r="B522" s="419"/>
      <c r="C522" s="419"/>
      <c r="D522" s="419"/>
      <c r="E522" s="420"/>
      <c r="F522" s="420"/>
      <c r="G522" s="420"/>
      <c r="H522" s="420"/>
      <c r="I522" s="420"/>
      <c r="J522" s="418" t="s">
        <v>144</v>
      </c>
      <c r="K522" s="418">
        <v>1</v>
      </c>
      <c r="L522" s="418" t="s">
        <v>1270</v>
      </c>
      <c r="M522" s="418">
        <v>58</v>
      </c>
      <c r="N522" s="418" t="s">
        <v>649</v>
      </c>
      <c r="O522" s="419"/>
      <c r="P522" s="419"/>
      <c r="Q522" s="413"/>
      <c r="R522" s="413"/>
      <c r="S522" s="413"/>
      <c r="T522" s="413"/>
      <c r="U522" s="413"/>
      <c r="V522" s="413"/>
      <c r="W522" s="413"/>
      <c r="X522" s="413"/>
      <c r="Y522" s="413"/>
      <c r="Z522" s="413"/>
      <c r="AA522" s="413"/>
    </row>
    <row r="523" ht="33.75" customHeight="1" spans="1:27">
      <c r="A523" s="419"/>
      <c r="B523" s="419"/>
      <c r="C523" s="419"/>
      <c r="D523" s="419"/>
      <c r="E523" s="418" t="s">
        <v>654</v>
      </c>
      <c r="F523" s="418">
        <v>550</v>
      </c>
      <c r="G523" s="418">
        <v>300</v>
      </c>
      <c r="H523" s="418">
        <v>150</v>
      </c>
      <c r="I523" s="418">
        <v>100</v>
      </c>
      <c r="J523" s="418" t="s">
        <v>139</v>
      </c>
      <c r="K523" s="418">
        <v>1</v>
      </c>
      <c r="L523" s="418" t="s">
        <v>1263</v>
      </c>
      <c r="M523" s="418">
        <v>400</v>
      </c>
      <c r="N523" s="418" t="s">
        <v>649</v>
      </c>
      <c r="O523" s="419"/>
      <c r="P523" s="419"/>
      <c r="Q523" s="413"/>
      <c r="R523" s="413"/>
      <c r="S523" s="413"/>
      <c r="T523" s="413"/>
      <c r="U523" s="413"/>
      <c r="V523" s="413"/>
      <c r="W523" s="413"/>
      <c r="X523" s="413"/>
      <c r="Y523" s="413"/>
      <c r="Z523" s="413"/>
      <c r="AA523" s="413"/>
    </row>
    <row r="524" ht="33.75" customHeight="1" spans="1:27">
      <c r="A524" s="419"/>
      <c r="B524" s="419"/>
      <c r="C524" s="419"/>
      <c r="D524" s="419"/>
      <c r="E524" s="419"/>
      <c r="F524" s="419"/>
      <c r="G524" s="419"/>
      <c r="H524" s="419"/>
      <c r="I524" s="419"/>
      <c r="J524" s="418" t="s">
        <v>143</v>
      </c>
      <c r="K524" s="418">
        <v>1</v>
      </c>
      <c r="L524" s="418" t="s">
        <v>1266</v>
      </c>
      <c r="M524" s="418">
        <v>108</v>
      </c>
      <c r="N524" s="418" t="s">
        <v>649</v>
      </c>
      <c r="O524" s="419"/>
      <c r="P524" s="419"/>
      <c r="Q524" s="413"/>
      <c r="R524" s="413"/>
      <c r="S524" s="413"/>
      <c r="T524" s="413"/>
      <c r="U524" s="413"/>
      <c r="V524" s="413"/>
      <c r="W524" s="413"/>
      <c r="X524" s="413"/>
      <c r="Y524" s="413"/>
      <c r="Z524" s="413"/>
      <c r="AA524" s="413"/>
    </row>
    <row r="525" ht="33.75" customHeight="1" spans="1:27">
      <c r="A525" s="419"/>
      <c r="B525" s="419"/>
      <c r="C525" s="419"/>
      <c r="D525" s="419"/>
      <c r="E525" s="419"/>
      <c r="F525" s="419"/>
      <c r="G525" s="419"/>
      <c r="H525" s="419"/>
      <c r="I525" s="419"/>
      <c r="J525" s="418" t="s">
        <v>144</v>
      </c>
      <c r="K525" s="418">
        <v>1</v>
      </c>
      <c r="L525" s="418" t="s">
        <v>1267</v>
      </c>
      <c r="M525" s="418">
        <v>58</v>
      </c>
      <c r="N525" s="418" t="s">
        <v>649</v>
      </c>
      <c r="O525" s="419"/>
      <c r="P525" s="419"/>
      <c r="Q525" s="413"/>
      <c r="R525" s="413"/>
      <c r="S525" s="413"/>
      <c r="T525" s="413"/>
      <c r="U525" s="413"/>
      <c r="V525" s="413"/>
      <c r="W525" s="413"/>
      <c r="X525" s="413"/>
      <c r="Y525" s="413"/>
      <c r="Z525" s="413"/>
      <c r="AA525" s="413"/>
    </row>
    <row r="526" ht="33.75" customHeight="1" spans="1:27">
      <c r="A526" s="419"/>
      <c r="B526" s="419"/>
      <c r="C526" s="419"/>
      <c r="D526" s="419"/>
      <c r="E526" s="419"/>
      <c r="F526" s="419"/>
      <c r="G526" s="419"/>
      <c r="H526" s="419"/>
      <c r="I526" s="419"/>
      <c r="J526" s="418" t="s">
        <v>144</v>
      </c>
      <c r="K526" s="418">
        <v>1</v>
      </c>
      <c r="L526" s="418" t="s">
        <v>1268</v>
      </c>
      <c r="M526" s="418">
        <v>58</v>
      </c>
      <c r="N526" s="418" t="s">
        <v>649</v>
      </c>
      <c r="O526" s="419"/>
      <c r="P526" s="419"/>
      <c r="Q526" s="413"/>
      <c r="R526" s="413"/>
      <c r="S526" s="413"/>
      <c r="T526" s="413"/>
      <c r="U526" s="413"/>
      <c r="V526" s="413"/>
      <c r="W526" s="413"/>
      <c r="X526" s="413"/>
      <c r="Y526" s="413"/>
      <c r="Z526" s="413"/>
      <c r="AA526" s="413"/>
    </row>
    <row r="527" ht="33.75" customHeight="1" spans="1:27">
      <c r="A527" s="419"/>
      <c r="B527" s="419"/>
      <c r="C527" s="419"/>
      <c r="D527" s="419"/>
      <c r="E527" s="419"/>
      <c r="F527" s="419"/>
      <c r="G527" s="419"/>
      <c r="H527" s="419"/>
      <c r="I527" s="419"/>
      <c r="J527" s="418" t="s">
        <v>144</v>
      </c>
      <c r="K527" s="418">
        <v>1</v>
      </c>
      <c r="L527" s="418" t="s">
        <v>1269</v>
      </c>
      <c r="M527" s="418">
        <v>58</v>
      </c>
      <c r="N527" s="418" t="s">
        <v>649</v>
      </c>
      <c r="O527" s="419"/>
      <c r="P527" s="419"/>
      <c r="Q527" s="413"/>
      <c r="R527" s="413"/>
      <c r="S527" s="413"/>
      <c r="T527" s="413"/>
      <c r="U527" s="413"/>
      <c r="V527" s="413"/>
      <c r="W527" s="413"/>
      <c r="X527" s="413"/>
      <c r="Y527" s="413"/>
      <c r="Z527" s="413"/>
      <c r="AA527" s="413"/>
    </row>
    <row r="528" ht="33.75" customHeight="1" spans="1:27">
      <c r="A528" s="419"/>
      <c r="B528" s="419"/>
      <c r="C528" s="419"/>
      <c r="D528" s="419"/>
      <c r="E528" s="419"/>
      <c r="F528" s="419"/>
      <c r="G528" s="419"/>
      <c r="H528" s="419"/>
      <c r="I528" s="419"/>
      <c r="J528" s="418" t="s">
        <v>144</v>
      </c>
      <c r="K528" s="418">
        <v>1</v>
      </c>
      <c r="L528" s="418" t="s">
        <v>1270</v>
      </c>
      <c r="M528" s="418">
        <v>58</v>
      </c>
      <c r="N528" s="418" t="s">
        <v>649</v>
      </c>
      <c r="O528" s="419"/>
      <c r="P528" s="419"/>
      <c r="Q528" s="413"/>
      <c r="R528" s="413"/>
      <c r="S528" s="413"/>
      <c r="T528" s="413"/>
      <c r="U528" s="413"/>
      <c r="V528" s="413"/>
      <c r="W528" s="413"/>
      <c r="X528" s="413"/>
      <c r="Y528" s="413"/>
      <c r="Z528" s="413"/>
      <c r="AA528" s="413"/>
    </row>
    <row r="529" ht="33.75" customHeight="1" spans="1:27">
      <c r="A529" s="419"/>
      <c r="B529" s="419"/>
      <c r="C529" s="419"/>
      <c r="D529" s="419"/>
      <c r="E529" s="418" t="s">
        <v>658</v>
      </c>
      <c r="F529" s="418">
        <v>450</v>
      </c>
      <c r="G529" s="418">
        <v>220</v>
      </c>
      <c r="H529" s="418">
        <v>130</v>
      </c>
      <c r="I529" s="418">
        <v>100</v>
      </c>
      <c r="J529" s="418" t="s">
        <v>139</v>
      </c>
      <c r="K529" s="418">
        <v>1</v>
      </c>
      <c r="L529" s="418" t="s">
        <v>1263</v>
      </c>
      <c r="M529" s="418">
        <v>400</v>
      </c>
      <c r="N529" s="418" t="s">
        <v>649</v>
      </c>
      <c r="O529" s="419"/>
      <c r="P529" s="419"/>
      <c r="Q529" s="413"/>
      <c r="R529" s="413"/>
      <c r="S529" s="413"/>
      <c r="T529" s="413"/>
      <c r="U529" s="413"/>
      <c r="V529" s="413"/>
      <c r="W529" s="413"/>
      <c r="X529" s="413"/>
      <c r="Y529" s="413"/>
      <c r="Z529" s="413"/>
      <c r="AA529" s="413"/>
    </row>
    <row r="530" ht="33.75" customHeight="1" spans="1:27">
      <c r="A530" s="419"/>
      <c r="B530" s="419"/>
      <c r="C530" s="419"/>
      <c r="D530" s="419"/>
      <c r="E530" s="420"/>
      <c r="F530" s="420"/>
      <c r="G530" s="420"/>
      <c r="H530" s="420"/>
      <c r="I530" s="420"/>
      <c r="J530" s="418" t="s">
        <v>143</v>
      </c>
      <c r="K530" s="418">
        <v>1</v>
      </c>
      <c r="L530" s="418" t="s">
        <v>1266</v>
      </c>
      <c r="M530" s="418">
        <v>108</v>
      </c>
      <c r="N530" s="418" t="s">
        <v>649</v>
      </c>
      <c r="O530" s="419"/>
      <c r="P530" s="419"/>
      <c r="Q530" s="413"/>
      <c r="R530" s="413"/>
      <c r="S530" s="413"/>
      <c r="T530" s="413"/>
      <c r="U530" s="413"/>
      <c r="V530" s="413"/>
      <c r="W530" s="413"/>
      <c r="X530" s="413"/>
      <c r="Y530" s="413"/>
      <c r="Z530" s="413"/>
      <c r="AA530" s="413"/>
    </row>
    <row r="531" ht="33.75" customHeight="1" spans="1:27">
      <c r="A531" s="419"/>
      <c r="B531" s="419"/>
      <c r="C531" s="419"/>
      <c r="D531" s="419"/>
      <c r="E531" s="420"/>
      <c r="F531" s="420"/>
      <c r="G531" s="420"/>
      <c r="H531" s="420"/>
      <c r="I531" s="420"/>
      <c r="J531" s="418" t="s">
        <v>144</v>
      </c>
      <c r="K531" s="418">
        <v>1</v>
      </c>
      <c r="L531" s="418" t="s">
        <v>1267</v>
      </c>
      <c r="M531" s="418">
        <v>58</v>
      </c>
      <c r="N531" s="418" t="s">
        <v>649</v>
      </c>
      <c r="O531" s="419"/>
      <c r="P531" s="419"/>
      <c r="Q531" s="413"/>
      <c r="R531" s="413"/>
      <c r="S531" s="413"/>
      <c r="T531" s="413"/>
      <c r="U531" s="413"/>
      <c r="V531" s="413"/>
      <c r="W531" s="413"/>
      <c r="X531" s="413"/>
      <c r="Y531" s="413"/>
      <c r="Z531" s="413"/>
      <c r="AA531" s="413"/>
    </row>
    <row r="532" ht="33.75" customHeight="1" spans="1:27">
      <c r="A532" s="419"/>
      <c r="B532" s="419"/>
      <c r="C532" s="419"/>
      <c r="D532" s="419"/>
      <c r="E532" s="420"/>
      <c r="F532" s="420"/>
      <c r="G532" s="420"/>
      <c r="H532" s="420"/>
      <c r="I532" s="420"/>
      <c r="J532" s="418" t="s">
        <v>144</v>
      </c>
      <c r="K532" s="418">
        <v>1</v>
      </c>
      <c r="L532" s="418" t="s">
        <v>1268</v>
      </c>
      <c r="M532" s="418">
        <v>58</v>
      </c>
      <c r="N532" s="418" t="s">
        <v>649</v>
      </c>
      <c r="O532" s="419"/>
      <c r="P532" s="419"/>
      <c r="Q532" s="413"/>
      <c r="R532" s="413"/>
      <c r="S532" s="413"/>
      <c r="T532" s="413"/>
      <c r="U532" s="413"/>
      <c r="V532" s="413"/>
      <c r="W532" s="413"/>
      <c r="X532" s="413"/>
      <c r="Y532" s="413"/>
      <c r="Z532" s="413"/>
      <c r="AA532" s="413"/>
    </row>
    <row r="533" ht="33.75" customHeight="1" spans="1:27">
      <c r="A533" s="419"/>
      <c r="B533" s="419"/>
      <c r="C533" s="419"/>
      <c r="D533" s="419"/>
      <c r="E533" s="420"/>
      <c r="F533" s="420"/>
      <c r="G533" s="420"/>
      <c r="H533" s="420"/>
      <c r="I533" s="420"/>
      <c r="J533" s="418" t="s">
        <v>144</v>
      </c>
      <c r="K533" s="418">
        <v>1</v>
      </c>
      <c r="L533" s="418" t="s">
        <v>1269</v>
      </c>
      <c r="M533" s="418">
        <v>58</v>
      </c>
      <c r="N533" s="418" t="s">
        <v>649</v>
      </c>
      <c r="O533" s="419"/>
      <c r="P533" s="419"/>
      <c r="Q533" s="413"/>
      <c r="R533" s="413"/>
      <c r="S533" s="413"/>
      <c r="T533" s="413"/>
      <c r="U533" s="413"/>
      <c r="V533" s="413"/>
      <c r="W533" s="413"/>
      <c r="X533" s="413"/>
      <c r="Y533" s="413"/>
      <c r="Z533" s="413"/>
      <c r="AA533" s="413"/>
    </row>
    <row r="534" ht="33.75" customHeight="1" spans="1:27">
      <c r="A534" s="420"/>
      <c r="B534" s="420"/>
      <c r="C534" s="420"/>
      <c r="D534" s="420"/>
      <c r="E534" s="420"/>
      <c r="F534" s="420"/>
      <c r="G534" s="420"/>
      <c r="H534" s="420"/>
      <c r="I534" s="420"/>
      <c r="J534" s="418" t="s">
        <v>144</v>
      </c>
      <c r="K534" s="418">
        <v>1</v>
      </c>
      <c r="L534" s="418" t="s">
        <v>1270</v>
      </c>
      <c r="M534" s="418">
        <v>58</v>
      </c>
      <c r="N534" s="418" t="s">
        <v>649</v>
      </c>
      <c r="O534" s="420"/>
      <c r="P534" s="420"/>
      <c r="Q534" s="413"/>
      <c r="R534" s="413"/>
      <c r="S534" s="413"/>
      <c r="T534" s="413"/>
      <c r="U534" s="413"/>
      <c r="V534" s="413"/>
      <c r="W534" s="413"/>
      <c r="X534" s="413"/>
      <c r="Y534" s="413"/>
      <c r="Z534" s="413"/>
      <c r="AA534" s="413"/>
    </row>
    <row r="535" ht="33.75" customHeight="1" spans="1:27">
      <c r="A535" s="418">
        <v>50</v>
      </c>
      <c r="B535" s="418" t="s">
        <v>1271</v>
      </c>
      <c r="C535" s="418" t="s">
        <v>1272</v>
      </c>
      <c r="D535" s="418" t="s">
        <v>704</v>
      </c>
      <c r="E535" s="424" t="s">
        <v>646</v>
      </c>
      <c r="F535" s="424">
        <v>630</v>
      </c>
      <c r="G535" s="424">
        <v>400</v>
      </c>
      <c r="H535" s="424">
        <v>150</v>
      </c>
      <c r="I535" s="424">
        <v>80</v>
      </c>
      <c r="J535" s="418" t="s">
        <v>139</v>
      </c>
      <c r="K535" s="418">
        <v>1</v>
      </c>
      <c r="L535" s="418" t="s">
        <v>1273</v>
      </c>
      <c r="M535" s="418">
        <v>660</v>
      </c>
      <c r="N535" s="418" t="s">
        <v>653</v>
      </c>
      <c r="O535" s="418" t="s">
        <v>1274</v>
      </c>
      <c r="P535" s="418" t="s">
        <v>1275</v>
      </c>
      <c r="Q535" s="413"/>
      <c r="R535" s="413"/>
      <c r="S535" s="413"/>
      <c r="T535" s="413"/>
      <c r="U535" s="413"/>
      <c r="V535" s="413"/>
      <c r="W535" s="413"/>
      <c r="X535" s="413"/>
      <c r="Y535" s="413"/>
      <c r="Z535" s="413"/>
      <c r="AA535" s="413"/>
    </row>
    <row r="536" ht="33.75" customHeight="1" spans="1:27">
      <c r="A536" s="419"/>
      <c r="B536" s="419"/>
      <c r="C536" s="419"/>
      <c r="D536" s="419"/>
      <c r="E536" s="419"/>
      <c r="F536" s="419"/>
      <c r="G536" s="419"/>
      <c r="H536" s="419"/>
      <c r="I536" s="419"/>
      <c r="J536" s="418" t="s">
        <v>139</v>
      </c>
      <c r="K536" s="418">
        <v>1</v>
      </c>
      <c r="L536" s="418" t="s">
        <v>1276</v>
      </c>
      <c r="M536" s="418">
        <v>440</v>
      </c>
      <c r="N536" s="418" t="s">
        <v>653</v>
      </c>
      <c r="O536" s="419"/>
      <c r="P536" s="419"/>
      <c r="Q536" s="413"/>
      <c r="R536" s="413"/>
      <c r="S536" s="413"/>
      <c r="T536" s="413"/>
      <c r="U536" s="413"/>
      <c r="V536" s="413"/>
      <c r="W536" s="413"/>
      <c r="X536" s="413"/>
      <c r="Y536" s="413"/>
      <c r="Z536" s="413"/>
      <c r="AA536" s="413"/>
    </row>
    <row r="537" ht="33.75" customHeight="1" spans="1:27">
      <c r="A537" s="419"/>
      <c r="B537" s="419"/>
      <c r="C537" s="419"/>
      <c r="D537" s="419"/>
      <c r="E537" s="419"/>
      <c r="F537" s="419"/>
      <c r="G537" s="419"/>
      <c r="H537" s="419"/>
      <c r="I537" s="419"/>
      <c r="J537" s="418" t="s">
        <v>139</v>
      </c>
      <c r="K537" s="418">
        <v>1</v>
      </c>
      <c r="L537" s="418" t="s">
        <v>1277</v>
      </c>
      <c r="M537" s="418">
        <v>220</v>
      </c>
      <c r="N537" s="418" t="s">
        <v>653</v>
      </c>
      <c r="O537" s="419"/>
      <c r="P537" s="419"/>
      <c r="Q537" s="413"/>
      <c r="R537" s="413"/>
      <c r="S537" s="413"/>
      <c r="T537" s="413"/>
      <c r="U537" s="413"/>
      <c r="V537" s="413"/>
      <c r="W537" s="413"/>
      <c r="X537" s="413"/>
      <c r="Y537" s="413"/>
      <c r="Z537" s="413"/>
      <c r="AA537" s="413"/>
    </row>
    <row r="538" ht="33.75" customHeight="1" spans="1:27">
      <c r="A538" s="419"/>
      <c r="B538" s="419"/>
      <c r="C538" s="419"/>
      <c r="D538" s="419"/>
      <c r="E538" s="419"/>
      <c r="F538" s="419"/>
      <c r="G538" s="419"/>
      <c r="H538" s="419"/>
      <c r="I538" s="419"/>
      <c r="J538" s="418" t="s">
        <v>143</v>
      </c>
      <c r="K538" s="418">
        <v>1</v>
      </c>
      <c r="L538" s="418" t="s">
        <v>1278</v>
      </c>
      <c r="M538" s="418">
        <v>110</v>
      </c>
      <c r="N538" s="418" t="s">
        <v>653</v>
      </c>
      <c r="O538" s="419"/>
      <c r="P538" s="419"/>
      <c r="Q538" s="413"/>
      <c r="R538" s="413"/>
      <c r="S538" s="413"/>
      <c r="T538" s="413"/>
      <c r="U538" s="413"/>
      <c r="V538" s="413"/>
      <c r="W538" s="413"/>
      <c r="X538" s="413"/>
      <c r="Y538" s="413"/>
      <c r="Z538" s="413"/>
      <c r="AA538" s="413"/>
    </row>
    <row r="539" ht="33.75" customHeight="1" spans="1:27">
      <c r="A539" s="419"/>
      <c r="B539" s="419"/>
      <c r="C539" s="419"/>
      <c r="D539" s="419"/>
      <c r="E539" s="419"/>
      <c r="F539" s="419"/>
      <c r="G539" s="419"/>
      <c r="H539" s="419"/>
      <c r="I539" s="419"/>
      <c r="J539" s="418" t="s">
        <v>143</v>
      </c>
      <c r="K539" s="418">
        <v>1</v>
      </c>
      <c r="L539" s="418" t="s">
        <v>1279</v>
      </c>
      <c r="M539" s="418">
        <v>80</v>
      </c>
      <c r="N539" s="418" t="s">
        <v>653</v>
      </c>
      <c r="O539" s="419"/>
      <c r="P539" s="419"/>
      <c r="Q539" s="413"/>
      <c r="R539" s="413"/>
      <c r="S539" s="413"/>
      <c r="T539" s="413"/>
      <c r="U539" s="413"/>
      <c r="V539" s="413"/>
      <c r="W539" s="413"/>
      <c r="X539" s="413"/>
      <c r="Y539" s="413"/>
      <c r="Z539" s="413"/>
      <c r="AA539" s="413"/>
    </row>
    <row r="540" ht="33.75" customHeight="1" spans="1:27">
      <c r="A540" s="419"/>
      <c r="B540" s="419"/>
      <c r="C540" s="419"/>
      <c r="D540" s="419"/>
      <c r="E540" s="419"/>
      <c r="F540" s="419"/>
      <c r="G540" s="419"/>
      <c r="H540" s="419"/>
      <c r="I540" s="419"/>
      <c r="J540" s="418" t="s">
        <v>144</v>
      </c>
      <c r="K540" s="418">
        <v>1</v>
      </c>
      <c r="L540" s="418" t="s">
        <v>1280</v>
      </c>
      <c r="M540" s="418">
        <v>40</v>
      </c>
      <c r="N540" s="418" t="s">
        <v>653</v>
      </c>
      <c r="O540" s="419"/>
      <c r="P540" s="419"/>
      <c r="Q540" s="413"/>
      <c r="R540" s="413"/>
      <c r="S540" s="413"/>
      <c r="T540" s="413"/>
      <c r="U540" s="413"/>
      <c r="V540" s="413"/>
      <c r="W540" s="413"/>
      <c r="X540" s="413"/>
      <c r="Y540" s="413"/>
      <c r="Z540" s="413"/>
      <c r="AA540" s="413"/>
    </row>
    <row r="541" ht="33.75" customHeight="1" spans="1:27">
      <c r="A541" s="419"/>
      <c r="B541" s="419"/>
      <c r="C541" s="419"/>
      <c r="D541" s="419"/>
      <c r="E541" s="419"/>
      <c r="F541" s="419"/>
      <c r="G541" s="419"/>
      <c r="H541" s="419"/>
      <c r="I541" s="419"/>
      <c r="J541" s="418" t="s">
        <v>144</v>
      </c>
      <c r="K541" s="418">
        <v>1</v>
      </c>
      <c r="L541" s="418" t="s">
        <v>1281</v>
      </c>
      <c r="M541" s="418">
        <v>40</v>
      </c>
      <c r="N541" s="418" t="s">
        <v>653</v>
      </c>
      <c r="O541" s="419"/>
      <c r="P541" s="419"/>
      <c r="Q541" s="413"/>
      <c r="R541" s="413"/>
      <c r="S541" s="413"/>
      <c r="T541" s="413"/>
      <c r="U541" s="413"/>
      <c r="V541" s="413"/>
      <c r="W541" s="413"/>
      <c r="X541" s="413"/>
      <c r="Y541" s="413"/>
      <c r="Z541" s="413"/>
      <c r="AA541" s="413"/>
    </row>
    <row r="542" ht="33.75" customHeight="1" spans="1:27">
      <c r="A542" s="419"/>
      <c r="B542" s="419"/>
      <c r="C542" s="419"/>
      <c r="D542" s="419"/>
      <c r="E542" s="419"/>
      <c r="F542" s="419"/>
      <c r="G542" s="419"/>
      <c r="H542" s="419"/>
      <c r="I542" s="419"/>
      <c r="J542" s="418" t="s">
        <v>144</v>
      </c>
      <c r="K542" s="418">
        <v>1</v>
      </c>
      <c r="L542" s="418" t="s">
        <v>1282</v>
      </c>
      <c r="M542" s="418">
        <v>12</v>
      </c>
      <c r="N542" s="418" t="s">
        <v>653</v>
      </c>
      <c r="O542" s="419"/>
      <c r="P542" s="419"/>
      <c r="Q542" s="413"/>
      <c r="R542" s="413"/>
      <c r="S542" s="413"/>
      <c r="T542" s="413"/>
      <c r="U542" s="413"/>
      <c r="V542" s="413"/>
      <c r="W542" s="413"/>
      <c r="X542" s="413"/>
      <c r="Y542" s="413"/>
      <c r="Z542" s="413"/>
      <c r="AA542" s="413"/>
    </row>
    <row r="543" ht="33.75" customHeight="1" spans="1:27">
      <c r="A543" s="419"/>
      <c r="B543" s="419"/>
      <c r="C543" s="419"/>
      <c r="D543" s="419"/>
      <c r="E543" s="418" t="s">
        <v>654</v>
      </c>
      <c r="F543" s="418">
        <v>520</v>
      </c>
      <c r="G543" s="418">
        <v>300</v>
      </c>
      <c r="H543" s="418">
        <v>150</v>
      </c>
      <c r="I543" s="418">
        <v>70</v>
      </c>
      <c r="J543" s="418" t="s">
        <v>139</v>
      </c>
      <c r="K543" s="418">
        <v>1</v>
      </c>
      <c r="L543" s="418" t="s">
        <v>1273</v>
      </c>
      <c r="M543" s="418">
        <v>660</v>
      </c>
      <c r="N543" s="418" t="s">
        <v>653</v>
      </c>
      <c r="O543" s="419"/>
      <c r="P543" s="419"/>
      <c r="Q543" s="413"/>
      <c r="R543" s="413"/>
      <c r="S543" s="413"/>
      <c r="T543" s="413"/>
      <c r="U543" s="413"/>
      <c r="V543" s="413"/>
      <c r="W543" s="413"/>
      <c r="X543" s="413"/>
      <c r="Y543" s="413"/>
      <c r="Z543" s="413"/>
      <c r="AA543" s="413"/>
    </row>
    <row r="544" ht="33.75" customHeight="1" spans="1:27">
      <c r="A544" s="419"/>
      <c r="B544" s="419"/>
      <c r="C544" s="419"/>
      <c r="D544" s="419"/>
      <c r="E544" s="419"/>
      <c r="F544" s="419"/>
      <c r="G544" s="419"/>
      <c r="H544" s="419"/>
      <c r="I544" s="419"/>
      <c r="J544" s="418" t="s">
        <v>139</v>
      </c>
      <c r="K544" s="418">
        <v>1</v>
      </c>
      <c r="L544" s="418" t="s">
        <v>1276</v>
      </c>
      <c r="M544" s="418">
        <v>440</v>
      </c>
      <c r="N544" s="418" t="s">
        <v>653</v>
      </c>
      <c r="O544" s="419"/>
      <c r="P544" s="419"/>
      <c r="Q544" s="413"/>
      <c r="R544" s="413"/>
      <c r="S544" s="413"/>
      <c r="T544" s="413"/>
      <c r="U544" s="413"/>
      <c r="V544" s="413"/>
      <c r="W544" s="413"/>
      <c r="X544" s="413"/>
      <c r="Y544" s="413"/>
      <c r="Z544" s="413"/>
      <c r="AA544" s="413"/>
    </row>
    <row r="545" ht="33.75" customHeight="1" spans="1:27">
      <c r="A545" s="419"/>
      <c r="B545" s="419"/>
      <c r="C545" s="419"/>
      <c r="D545" s="419"/>
      <c r="E545" s="419"/>
      <c r="F545" s="419"/>
      <c r="G545" s="419"/>
      <c r="H545" s="419"/>
      <c r="I545" s="419"/>
      <c r="J545" s="418" t="s">
        <v>139</v>
      </c>
      <c r="K545" s="418">
        <v>1</v>
      </c>
      <c r="L545" s="418" t="s">
        <v>1277</v>
      </c>
      <c r="M545" s="418">
        <v>220</v>
      </c>
      <c r="N545" s="418" t="s">
        <v>653</v>
      </c>
      <c r="O545" s="419"/>
      <c r="P545" s="419"/>
      <c r="Q545" s="413"/>
      <c r="R545" s="413"/>
      <c r="S545" s="413"/>
      <c r="T545" s="413"/>
      <c r="U545" s="413"/>
      <c r="V545" s="413"/>
      <c r="W545" s="413"/>
      <c r="X545" s="413"/>
      <c r="Y545" s="413"/>
      <c r="Z545" s="413"/>
      <c r="AA545" s="413"/>
    </row>
    <row r="546" ht="33.75" customHeight="1" spans="1:27">
      <c r="A546" s="419"/>
      <c r="B546" s="419"/>
      <c r="C546" s="419"/>
      <c r="D546" s="419"/>
      <c r="E546" s="419"/>
      <c r="F546" s="419"/>
      <c r="G546" s="419"/>
      <c r="H546" s="419"/>
      <c r="I546" s="419"/>
      <c r="J546" s="418" t="s">
        <v>143</v>
      </c>
      <c r="K546" s="418">
        <v>1</v>
      </c>
      <c r="L546" s="418" t="s">
        <v>1278</v>
      </c>
      <c r="M546" s="418">
        <v>110</v>
      </c>
      <c r="N546" s="418" t="s">
        <v>653</v>
      </c>
      <c r="O546" s="419"/>
      <c r="P546" s="419"/>
      <c r="Q546" s="413"/>
      <c r="R546" s="413"/>
      <c r="S546" s="413"/>
      <c r="T546" s="413"/>
      <c r="U546" s="413"/>
      <c r="V546" s="413"/>
      <c r="W546" s="413"/>
      <c r="X546" s="413"/>
      <c r="Y546" s="413"/>
      <c r="Z546" s="413"/>
      <c r="AA546" s="413"/>
    </row>
    <row r="547" ht="33.75" customHeight="1" spans="1:27">
      <c r="A547" s="419"/>
      <c r="B547" s="419"/>
      <c r="C547" s="419"/>
      <c r="D547" s="419"/>
      <c r="E547" s="419"/>
      <c r="F547" s="419"/>
      <c r="G547" s="419"/>
      <c r="H547" s="419"/>
      <c r="I547" s="419"/>
      <c r="J547" s="418" t="s">
        <v>143</v>
      </c>
      <c r="K547" s="418">
        <v>1</v>
      </c>
      <c r="L547" s="418" t="s">
        <v>1279</v>
      </c>
      <c r="M547" s="418">
        <v>80</v>
      </c>
      <c r="N547" s="418" t="s">
        <v>653</v>
      </c>
      <c r="O547" s="419"/>
      <c r="P547" s="419"/>
      <c r="Q547" s="413"/>
      <c r="R547" s="413"/>
      <c r="S547" s="413"/>
      <c r="T547" s="413"/>
      <c r="U547" s="413"/>
      <c r="V547" s="413"/>
      <c r="W547" s="413"/>
      <c r="X547" s="413"/>
      <c r="Y547" s="413"/>
      <c r="Z547" s="413"/>
      <c r="AA547" s="413"/>
    </row>
    <row r="548" ht="33.75" customHeight="1" spans="1:27">
      <c r="A548" s="419"/>
      <c r="B548" s="419"/>
      <c r="C548" s="419"/>
      <c r="D548" s="419"/>
      <c r="E548" s="419"/>
      <c r="F548" s="419"/>
      <c r="G548" s="419"/>
      <c r="H548" s="419"/>
      <c r="I548" s="419"/>
      <c r="J548" s="418" t="s">
        <v>144</v>
      </c>
      <c r="K548" s="418">
        <v>1</v>
      </c>
      <c r="L548" s="418" t="s">
        <v>1280</v>
      </c>
      <c r="M548" s="418">
        <v>40</v>
      </c>
      <c r="N548" s="418" t="s">
        <v>653</v>
      </c>
      <c r="O548" s="419"/>
      <c r="P548" s="419"/>
      <c r="Q548" s="413"/>
      <c r="R548" s="413"/>
      <c r="S548" s="413"/>
      <c r="T548" s="413"/>
      <c r="U548" s="413"/>
      <c r="V548" s="413"/>
      <c r="W548" s="413"/>
      <c r="X548" s="413"/>
      <c r="Y548" s="413"/>
      <c r="Z548" s="413"/>
      <c r="AA548" s="413"/>
    </row>
    <row r="549" ht="33.75" customHeight="1" spans="1:27">
      <c r="A549" s="419"/>
      <c r="B549" s="419"/>
      <c r="C549" s="419"/>
      <c r="D549" s="419"/>
      <c r="E549" s="419"/>
      <c r="F549" s="419"/>
      <c r="G549" s="419"/>
      <c r="H549" s="419"/>
      <c r="I549" s="419"/>
      <c r="J549" s="418" t="s">
        <v>845</v>
      </c>
      <c r="K549" s="418">
        <v>1</v>
      </c>
      <c r="L549" s="418" t="s">
        <v>1281</v>
      </c>
      <c r="M549" s="418">
        <v>40</v>
      </c>
      <c r="N549" s="418" t="s">
        <v>653</v>
      </c>
      <c r="O549" s="419"/>
      <c r="P549" s="419"/>
      <c r="Q549" s="413"/>
      <c r="R549" s="413"/>
      <c r="S549" s="413"/>
      <c r="T549" s="413"/>
      <c r="U549" s="413"/>
      <c r="V549" s="413"/>
      <c r="W549" s="413"/>
      <c r="X549" s="413"/>
      <c r="Y549" s="413"/>
      <c r="Z549" s="413"/>
      <c r="AA549" s="413"/>
    </row>
    <row r="550" ht="33.75" customHeight="1" spans="1:27">
      <c r="A550" s="419"/>
      <c r="B550" s="419"/>
      <c r="C550" s="419"/>
      <c r="D550" s="419"/>
      <c r="E550" s="419"/>
      <c r="F550" s="419"/>
      <c r="G550" s="419"/>
      <c r="H550" s="419"/>
      <c r="I550" s="419"/>
      <c r="J550" s="418" t="s">
        <v>144</v>
      </c>
      <c r="K550" s="418">
        <v>1</v>
      </c>
      <c r="L550" s="418" t="s">
        <v>1282</v>
      </c>
      <c r="M550" s="418">
        <v>12</v>
      </c>
      <c r="N550" s="418" t="s">
        <v>653</v>
      </c>
      <c r="O550" s="419"/>
      <c r="P550" s="419"/>
      <c r="Q550" s="413"/>
      <c r="R550" s="413"/>
      <c r="S550" s="413"/>
      <c r="T550" s="413"/>
      <c r="U550" s="413"/>
      <c r="V550" s="413"/>
      <c r="W550" s="413"/>
      <c r="X550" s="413"/>
      <c r="Y550" s="413"/>
      <c r="Z550" s="413"/>
      <c r="AA550" s="413"/>
    </row>
    <row r="551" ht="33.75" customHeight="1" spans="1:27">
      <c r="A551" s="419"/>
      <c r="B551" s="419"/>
      <c r="C551" s="419"/>
      <c r="D551" s="419"/>
      <c r="E551" s="419"/>
      <c r="F551" s="419"/>
      <c r="G551" s="419"/>
      <c r="H551" s="419"/>
      <c r="I551" s="419"/>
      <c r="J551" s="418" t="s">
        <v>144</v>
      </c>
      <c r="K551" s="418">
        <v>1</v>
      </c>
      <c r="L551" s="418" t="s">
        <v>1283</v>
      </c>
      <c r="M551" s="418">
        <v>10</v>
      </c>
      <c r="N551" s="418" t="s">
        <v>653</v>
      </c>
      <c r="O551" s="419"/>
      <c r="P551" s="419"/>
      <c r="Q551" s="413"/>
      <c r="R551" s="413"/>
      <c r="S551" s="413"/>
      <c r="T551" s="413"/>
      <c r="U551" s="413"/>
      <c r="V551" s="413"/>
      <c r="W551" s="413"/>
      <c r="X551" s="413"/>
      <c r="Y551" s="413"/>
      <c r="Z551" s="413"/>
      <c r="AA551" s="413"/>
    </row>
    <row r="552" ht="33.75" customHeight="1" spans="1:27">
      <c r="A552" s="418">
        <v>51</v>
      </c>
      <c r="B552" s="418" t="s">
        <v>1284</v>
      </c>
      <c r="C552" s="433" t="s">
        <v>1285</v>
      </c>
      <c r="D552" s="445" t="s">
        <v>704</v>
      </c>
      <c r="E552" s="445" t="s">
        <v>658</v>
      </c>
      <c r="F552" s="445">
        <v>380</v>
      </c>
      <c r="G552" s="445">
        <v>200</v>
      </c>
      <c r="H552" s="445">
        <v>90</v>
      </c>
      <c r="I552" s="445">
        <v>90</v>
      </c>
      <c r="J552" s="444" t="s">
        <v>139</v>
      </c>
      <c r="K552" s="420">
        <v>1</v>
      </c>
      <c r="L552" s="420" t="s">
        <v>1286</v>
      </c>
      <c r="M552" s="420">
        <v>150</v>
      </c>
      <c r="N552" s="418" t="s">
        <v>1287</v>
      </c>
      <c r="O552" s="424" t="s">
        <v>1288</v>
      </c>
      <c r="P552" s="424" t="s">
        <v>1289</v>
      </c>
      <c r="Q552" s="413"/>
      <c r="R552" s="413"/>
      <c r="S552" s="413"/>
      <c r="T552" s="413"/>
      <c r="U552" s="413"/>
      <c r="V552" s="413"/>
      <c r="W552" s="413"/>
      <c r="X552" s="413"/>
      <c r="Y552" s="413"/>
      <c r="Z552" s="413"/>
      <c r="AA552" s="413"/>
    </row>
    <row r="553" ht="33.75" customHeight="1" spans="1:27">
      <c r="A553" s="419"/>
      <c r="B553" s="419"/>
      <c r="C553" s="430"/>
      <c r="D553" s="445"/>
      <c r="E553" s="445"/>
      <c r="F553" s="445"/>
      <c r="G553" s="445"/>
      <c r="H553" s="445"/>
      <c r="I553" s="445"/>
      <c r="J553" s="429" t="s">
        <v>845</v>
      </c>
      <c r="K553" s="418">
        <v>1</v>
      </c>
      <c r="L553" s="418" t="s">
        <v>1290</v>
      </c>
      <c r="M553" s="418">
        <v>30</v>
      </c>
      <c r="N553" s="418" t="s">
        <v>1291</v>
      </c>
      <c r="O553" s="420"/>
      <c r="P553" s="420"/>
      <c r="Q553" s="413"/>
      <c r="R553" s="413"/>
      <c r="S553" s="413"/>
      <c r="T553" s="413"/>
      <c r="U553" s="413"/>
      <c r="V553" s="413"/>
      <c r="W553" s="413"/>
      <c r="X553" s="413"/>
      <c r="Y553" s="413"/>
      <c r="Z553" s="413"/>
      <c r="AA553" s="413"/>
    </row>
    <row r="554" ht="33.75" customHeight="1" spans="1:27">
      <c r="A554" s="418">
        <v>52</v>
      </c>
      <c r="B554" s="418" t="s">
        <v>1292</v>
      </c>
      <c r="C554" s="418" t="s">
        <v>1293</v>
      </c>
      <c r="D554" s="420" t="s">
        <v>704</v>
      </c>
      <c r="E554" s="419" t="s">
        <v>646</v>
      </c>
      <c r="F554" s="419">
        <v>500</v>
      </c>
      <c r="G554" s="419">
        <v>400</v>
      </c>
      <c r="H554" s="419">
        <v>50</v>
      </c>
      <c r="I554" s="419">
        <v>50</v>
      </c>
      <c r="J554" s="420" t="s">
        <v>139</v>
      </c>
      <c r="K554" s="420">
        <v>2</v>
      </c>
      <c r="L554" s="420" t="s">
        <v>1294</v>
      </c>
      <c r="M554" s="420" t="s">
        <v>1295</v>
      </c>
      <c r="N554" s="420" t="s">
        <v>1296</v>
      </c>
      <c r="O554" s="420" t="s">
        <v>1297</v>
      </c>
      <c r="P554" s="420" t="s">
        <v>1298</v>
      </c>
      <c r="Q554" s="413"/>
      <c r="R554" s="413"/>
      <c r="S554" s="413"/>
      <c r="T554" s="413"/>
      <c r="U554" s="413"/>
      <c r="V554" s="413"/>
      <c r="W554" s="413"/>
      <c r="X554" s="413"/>
      <c r="Y554" s="413"/>
      <c r="Z554" s="413"/>
      <c r="AA554" s="413"/>
    </row>
    <row r="555" ht="33.75" customHeight="1" spans="1:27">
      <c r="A555" s="419"/>
      <c r="B555" s="419"/>
      <c r="C555" s="419"/>
      <c r="D555" s="419"/>
      <c r="E555" s="419"/>
      <c r="F555" s="419"/>
      <c r="G555" s="419"/>
      <c r="H555" s="419"/>
      <c r="I555" s="419"/>
      <c r="J555" s="418" t="s">
        <v>143</v>
      </c>
      <c r="K555" s="418">
        <v>1</v>
      </c>
      <c r="L555" s="418" t="s">
        <v>1299</v>
      </c>
      <c r="M555" s="418" t="s">
        <v>766</v>
      </c>
      <c r="N555" s="418" t="s">
        <v>1296</v>
      </c>
      <c r="O555" s="419"/>
      <c r="P555" s="419"/>
      <c r="Q555" s="413"/>
      <c r="R555" s="413"/>
      <c r="S555" s="413"/>
      <c r="T555" s="413"/>
      <c r="U555" s="413"/>
      <c r="V555" s="413"/>
      <c r="W555" s="413"/>
      <c r="X555" s="413"/>
      <c r="Y555" s="413"/>
      <c r="Z555" s="413"/>
      <c r="AA555" s="413"/>
    </row>
    <row r="556" ht="33.75" customHeight="1" spans="1:27">
      <c r="A556" s="419"/>
      <c r="B556" s="419"/>
      <c r="C556" s="419"/>
      <c r="D556" s="419"/>
      <c r="E556" s="419"/>
      <c r="F556" s="419"/>
      <c r="G556" s="419"/>
      <c r="H556" s="419"/>
      <c r="I556" s="419"/>
      <c r="J556" s="418" t="s">
        <v>144</v>
      </c>
      <c r="K556" s="418">
        <v>2</v>
      </c>
      <c r="L556" s="418" t="s">
        <v>1300</v>
      </c>
      <c r="M556" s="418" t="s">
        <v>1301</v>
      </c>
      <c r="N556" s="418" t="s">
        <v>1296</v>
      </c>
      <c r="O556" s="419"/>
      <c r="P556" s="419"/>
      <c r="Q556" s="413"/>
      <c r="R556" s="413"/>
      <c r="S556" s="413"/>
      <c r="T556" s="413"/>
      <c r="U556" s="413"/>
      <c r="V556" s="413"/>
      <c r="W556" s="413"/>
      <c r="X556" s="413"/>
      <c r="Y556" s="413"/>
      <c r="Z556" s="413"/>
      <c r="AA556" s="413"/>
    </row>
    <row r="557" ht="33.75" customHeight="1" spans="1:27">
      <c r="A557" s="418">
        <v>53</v>
      </c>
      <c r="B557" s="418" t="s">
        <v>1302</v>
      </c>
      <c r="C557" s="424" t="s">
        <v>1303</v>
      </c>
      <c r="D557" s="418" t="s">
        <v>1304</v>
      </c>
      <c r="E557" s="418" t="s">
        <v>646</v>
      </c>
      <c r="F557" s="418">
        <v>660</v>
      </c>
      <c r="G557" s="418">
        <v>400</v>
      </c>
      <c r="H557" s="418">
        <v>150</v>
      </c>
      <c r="I557" s="418">
        <v>110</v>
      </c>
      <c r="J557" s="418" t="s">
        <v>775</v>
      </c>
      <c r="K557" s="418">
        <v>1</v>
      </c>
      <c r="L557" s="418" t="s">
        <v>1305</v>
      </c>
      <c r="M557" s="418">
        <v>900</v>
      </c>
      <c r="N557" s="418" t="s">
        <v>1142</v>
      </c>
      <c r="O557" s="418" t="s">
        <v>1306</v>
      </c>
      <c r="P557" s="418" t="s">
        <v>1307</v>
      </c>
      <c r="Q557" s="413"/>
      <c r="R557" s="413"/>
      <c r="S557" s="413"/>
      <c r="T557" s="413"/>
      <c r="U557" s="413"/>
      <c r="V557" s="413"/>
      <c r="W557" s="413"/>
      <c r="X557" s="413"/>
      <c r="Y557" s="413"/>
      <c r="Z557" s="413"/>
      <c r="AA557" s="413"/>
    </row>
    <row r="558" ht="33.75" customHeight="1" spans="1:27">
      <c r="A558" s="419"/>
      <c r="B558" s="419"/>
      <c r="C558" s="419"/>
      <c r="D558" s="419"/>
      <c r="E558" s="420"/>
      <c r="F558" s="420"/>
      <c r="G558" s="420"/>
      <c r="H558" s="420"/>
      <c r="I558" s="420"/>
      <c r="J558" s="418" t="s">
        <v>143</v>
      </c>
      <c r="K558" s="418">
        <v>1</v>
      </c>
      <c r="L558" s="418" t="s">
        <v>1308</v>
      </c>
      <c r="M558" s="418">
        <v>150</v>
      </c>
      <c r="N558" s="418" t="s">
        <v>1142</v>
      </c>
      <c r="O558" s="419"/>
      <c r="P558" s="419"/>
      <c r="Q558" s="413"/>
      <c r="R558" s="413"/>
      <c r="S558" s="413"/>
      <c r="T558" s="413"/>
      <c r="U558" s="413"/>
      <c r="V558" s="413"/>
      <c r="W558" s="413"/>
      <c r="X558" s="413"/>
      <c r="Y558" s="413"/>
      <c r="Z558" s="413"/>
      <c r="AA558" s="413"/>
    </row>
    <row r="559" ht="33.75" customHeight="1" spans="1:27">
      <c r="A559" s="419"/>
      <c r="B559" s="419"/>
      <c r="C559" s="419"/>
      <c r="D559" s="419"/>
      <c r="E559" s="418" t="s">
        <v>654</v>
      </c>
      <c r="F559" s="418">
        <v>550</v>
      </c>
      <c r="G559" s="418">
        <v>300</v>
      </c>
      <c r="H559" s="418">
        <v>150</v>
      </c>
      <c r="I559" s="418">
        <v>100</v>
      </c>
      <c r="J559" s="418" t="s">
        <v>775</v>
      </c>
      <c r="K559" s="418">
        <v>1</v>
      </c>
      <c r="L559" s="418" t="s">
        <v>1309</v>
      </c>
      <c r="M559" s="418">
        <v>500</v>
      </c>
      <c r="N559" s="418" t="s">
        <v>1142</v>
      </c>
      <c r="O559" s="419"/>
      <c r="P559" s="419"/>
      <c r="Q559" s="413"/>
      <c r="R559" s="413"/>
      <c r="S559" s="413"/>
      <c r="T559" s="413"/>
      <c r="U559" s="413"/>
      <c r="V559" s="413"/>
      <c r="W559" s="413"/>
      <c r="X559" s="413"/>
      <c r="Y559" s="413"/>
      <c r="Z559" s="413"/>
      <c r="AA559" s="413"/>
    </row>
    <row r="560" ht="33.75" customHeight="1" spans="1:27">
      <c r="A560" s="419"/>
      <c r="B560" s="419"/>
      <c r="C560" s="419"/>
      <c r="D560" s="419"/>
      <c r="E560" s="419"/>
      <c r="F560" s="419"/>
      <c r="G560" s="419"/>
      <c r="H560" s="419"/>
      <c r="I560" s="419"/>
      <c r="J560" s="418" t="s">
        <v>736</v>
      </c>
      <c r="K560" s="418">
        <v>1</v>
      </c>
      <c r="L560" s="418" t="s">
        <v>1310</v>
      </c>
      <c r="M560" s="418">
        <v>100</v>
      </c>
      <c r="N560" s="418" t="s">
        <v>1142</v>
      </c>
      <c r="O560" s="419"/>
      <c r="P560" s="419"/>
      <c r="Q560" s="413"/>
      <c r="R560" s="413"/>
      <c r="S560" s="413"/>
      <c r="T560" s="413"/>
      <c r="U560" s="413"/>
      <c r="V560" s="413"/>
      <c r="W560" s="413"/>
      <c r="X560" s="413"/>
      <c r="Y560" s="413"/>
      <c r="Z560" s="413"/>
      <c r="AA560" s="413"/>
    </row>
    <row r="561" ht="130.5" customHeight="1" spans="1:27">
      <c r="A561" s="418">
        <v>54</v>
      </c>
      <c r="B561" s="418" t="s">
        <v>1311</v>
      </c>
      <c r="C561" s="418" t="s">
        <v>1312</v>
      </c>
      <c r="D561" s="418" t="s">
        <v>645</v>
      </c>
      <c r="E561" s="418" t="s">
        <v>646</v>
      </c>
      <c r="F561" s="418">
        <v>660</v>
      </c>
      <c r="G561" s="418">
        <v>400</v>
      </c>
      <c r="H561" s="418">
        <v>150</v>
      </c>
      <c r="I561" s="418">
        <v>110</v>
      </c>
      <c r="J561" s="418" t="s">
        <v>139</v>
      </c>
      <c r="K561" s="418" t="s">
        <v>1313</v>
      </c>
      <c r="L561" s="418" t="s">
        <v>1314</v>
      </c>
      <c r="M561" s="418" t="s">
        <v>1315</v>
      </c>
      <c r="N561" s="418" t="s">
        <v>1114</v>
      </c>
      <c r="O561" s="418" t="s">
        <v>1316</v>
      </c>
      <c r="P561" s="418" t="s">
        <v>1317</v>
      </c>
      <c r="Q561" s="413"/>
      <c r="R561" s="413"/>
      <c r="S561" s="413"/>
      <c r="T561" s="413"/>
      <c r="U561" s="413"/>
      <c r="V561" s="413"/>
      <c r="W561" s="413"/>
      <c r="X561" s="413"/>
      <c r="Y561" s="413"/>
      <c r="Z561" s="413"/>
      <c r="AA561" s="413"/>
    </row>
    <row r="562" ht="52.5" customHeight="1" spans="1:27">
      <c r="A562" s="419"/>
      <c r="B562" s="419"/>
      <c r="C562" s="419"/>
      <c r="D562" s="419"/>
      <c r="E562" s="420"/>
      <c r="F562" s="420"/>
      <c r="G562" s="420"/>
      <c r="H562" s="420"/>
      <c r="I562" s="420"/>
      <c r="J562" s="418" t="s">
        <v>736</v>
      </c>
      <c r="K562" s="418" t="s">
        <v>889</v>
      </c>
      <c r="L562" s="418" t="s">
        <v>1318</v>
      </c>
      <c r="M562" s="418" t="s">
        <v>730</v>
      </c>
      <c r="N562" s="418" t="s">
        <v>1319</v>
      </c>
      <c r="O562" s="419"/>
      <c r="P562" s="419"/>
      <c r="Q562" s="413"/>
      <c r="R562" s="413"/>
      <c r="S562" s="413"/>
      <c r="T562" s="413"/>
      <c r="U562" s="413"/>
      <c r="V562" s="413"/>
      <c r="W562" s="413"/>
      <c r="X562" s="413"/>
      <c r="Y562" s="413"/>
      <c r="Z562" s="413"/>
      <c r="AA562" s="413"/>
    </row>
    <row r="563" ht="59.25" customHeight="1" spans="1:27">
      <c r="A563" s="419"/>
      <c r="B563" s="419"/>
      <c r="C563" s="419"/>
      <c r="D563" s="419"/>
      <c r="E563" s="420"/>
      <c r="F563" s="420"/>
      <c r="G563" s="420"/>
      <c r="H563" s="420"/>
      <c r="I563" s="420"/>
      <c r="J563" s="418" t="s">
        <v>144</v>
      </c>
      <c r="K563" s="418" t="s">
        <v>886</v>
      </c>
      <c r="L563" s="418" t="s">
        <v>1320</v>
      </c>
      <c r="M563" s="418" t="s">
        <v>1321</v>
      </c>
      <c r="N563" s="418" t="s">
        <v>1319</v>
      </c>
      <c r="O563" s="419"/>
      <c r="P563" s="419"/>
      <c r="Q563" s="413"/>
      <c r="R563" s="413"/>
      <c r="S563" s="413"/>
      <c r="T563" s="413"/>
      <c r="U563" s="413"/>
      <c r="V563" s="413"/>
      <c r="W563" s="413"/>
      <c r="X563" s="413"/>
      <c r="Y563" s="413"/>
      <c r="Z563" s="413"/>
      <c r="AA563" s="413"/>
    </row>
    <row r="564" ht="148.5" customHeight="1" spans="1:27">
      <c r="A564" s="419"/>
      <c r="B564" s="419"/>
      <c r="C564" s="419"/>
      <c r="D564" s="419"/>
      <c r="E564" s="418" t="s">
        <v>654</v>
      </c>
      <c r="F564" s="418">
        <v>550</v>
      </c>
      <c r="G564" s="418">
        <v>300</v>
      </c>
      <c r="H564" s="418">
        <v>150</v>
      </c>
      <c r="I564" s="418">
        <v>100</v>
      </c>
      <c r="J564" s="418" t="s">
        <v>139</v>
      </c>
      <c r="K564" s="418" t="s">
        <v>1313</v>
      </c>
      <c r="L564" s="418" t="s">
        <v>1314</v>
      </c>
      <c r="M564" s="418" t="s">
        <v>1315</v>
      </c>
      <c r="N564" s="418" t="s">
        <v>1114</v>
      </c>
      <c r="O564" s="419"/>
      <c r="P564" s="419"/>
      <c r="Q564" s="413"/>
      <c r="R564" s="413"/>
      <c r="S564" s="413"/>
      <c r="T564" s="413"/>
      <c r="U564" s="413"/>
      <c r="V564" s="413"/>
      <c r="W564" s="413"/>
      <c r="X564" s="413"/>
      <c r="Y564" s="413"/>
      <c r="Z564" s="413"/>
      <c r="AA564" s="413"/>
    </row>
    <row r="565" ht="57.75" customHeight="1" spans="1:27">
      <c r="A565" s="419"/>
      <c r="B565" s="419"/>
      <c r="C565" s="419"/>
      <c r="D565" s="419"/>
      <c r="E565" s="419"/>
      <c r="F565" s="419"/>
      <c r="G565" s="419"/>
      <c r="H565" s="419"/>
      <c r="I565" s="419"/>
      <c r="J565" s="418" t="s">
        <v>736</v>
      </c>
      <c r="K565" s="418" t="s">
        <v>889</v>
      </c>
      <c r="L565" s="418" t="s">
        <v>1318</v>
      </c>
      <c r="M565" s="418" t="s">
        <v>730</v>
      </c>
      <c r="N565" s="418" t="s">
        <v>1319</v>
      </c>
      <c r="O565" s="419"/>
      <c r="P565" s="419"/>
      <c r="Q565" s="413"/>
      <c r="R565" s="413"/>
      <c r="S565" s="413"/>
      <c r="T565" s="413"/>
      <c r="U565" s="413"/>
      <c r="V565" s="413"/>
      <c r="W565" s="413"/>
      <c r="X565" s="413"/>
      <c r="Y565" s="413"/>
      <c r="Z565" s="413"/>
      <c r="AA565" s="413"/>
    </row>
    <row r="566" ht="67.5" customHeight="1" spans="1:27">
      <c r="A566" s="419"/>
      <c r="B566" s="419"/>
      <c r="C566" s="419"/>
      <c r="D566" s="419"/>
      <c r="E566" s="419"/>
      <c r="F566" s="419"/>
      <c r="G566" s="419"/>
      <c r="H566" s="419"/>
      <c r="I566" s="419"/>
      <c r="J566" s="418" t="s">
        <v>144</v>
      </c>
      <c r="K566" s="418" t="s">
        <v>886</v>
      </c>
      <c r="L566" s="418" t="s">
        <v>1320</v>
      </c>
      <c r="M566" s="418" t="s">
        <v>1321</v>
      </c>
      <c r="N566" s="418" t="s">
        <v>1319</v>
      </c>
      <c r="O566" s="419"/>
      <c r="P566" s="419"/>
      <c r="Q566" s="413"/>
      <c r="R566" s="413"/>
      <c r="S566" s="413"/>
      <c r="T566" s="413"/>
      <c r="U566" s="413"/>
      <c r="V566" s="413"/>
      <c r="W566" s="413"/>
      <c r="X566" s="413"/>
      <c r="Y566" s="413"/>
      <c r="Z566" s="413"/>
      <c r="AA566" s="413"/>
    </row>
    <row r="567" ht="124.5" customHeight="1" spans="1:27">
      <c r="A567" s="419"/>
      <c r="B567" s="419"/>
      <c r="C567" s="419"/>
      <c r="D567" s="419"/>
      <c r="E567" s="418" t="s">
        <v>658</v>
      </c>
      <c r="F567" s="418">
        <v>450</v>
      </c>
      <c r="G567" s="418">
        <v>220</v>
      </c>
      <c r="H567" s="418">
        <v>130</v>
      </c>
      <c r="I567" s="418">
        <v>100</v>
      </c>
      <c r="J567" s="418" t="s">
        <v>139</v>
      </c>
      <c r="K567" s="418" t="s">
        <v>1313</v>
      </c>
      <c r="L567" s="418" t="s">
        <v>1322</v>
      </c>
      <c r="M567" s="418" t="s">
        <v>1315</v>
      </c>
      <c r="N567" s="418" t="s">
        <v>1114</v>
      </c>
      <c r="O567" s="419"/>
      <c r="P567" s="419"/>
      <c r="Q567" s="413"/>
      <c r="R567" s="413"/>
      <c r="S567" s="413"/>
      <c r="T567" s="413"/>
      <c r="U567" s="413"/>
      <c r="V567" s="413"/>
      <c r="W567" s="413"/>
      <c r="X567" s="413"/>
      <c r="Y567" s="413"/>
      <c r="Z567" s="413"/>
      <c r="AA567" s="413"/>
    </row>
    <row r="568" ht="57" customHeight="1" spans="1:27">
      <c r="A568" s="419"/>
      <c r="B568" s="419"/>
      <c r="C568" s="419"/>
      <c r="D568" s="419"/>
      <c r="E568" s="420"/>
      <c r="F568" s="420"/>
      <c r="G568" s="420"/>
      <c r="H568" s="420"/>
      <c r="I568" s="420"/>
      <c r="J568" s="418" t="s">
        <v>736</v>
      </c>
      <c r="K568" s="418" t="s">
        <v>889</v>
      </c>
      <c r="L568" s="418" t="s">
        <v>1318</v>
      </c>
      <c r="M568" s="418" t="s">
        <v>730</v>
      </c>
      <c r="N568" s="418" t="s">
        <v>1319</v>
      </c>
      <c r="O568" s="419"/>
      <c r="P568" s="419"/>
      <c r="Q568" s="413"/>
      <c r="R568" s="413"/>
      <c r="S568" s="413"/>
      <c r="T568" s="413"/>
      <c r="U568" s="413"/>
      <c r="V568" s="413"/>
      <c r="W568" s="413"/>
      <c r="X568" s="413"/>
      <c r="Y568" s="413"/>
      <c r="Z568" s="413"/>
      <c r="AA568" s="413"/>
    </row>
    <row r="569" ht="66.75" customHeight="1" spans="1:27">
      <c r="A569" s="420"/>
      <c r="B569" s="420"/>
      <c r="C569" s="420"/>
      <c r="D569" s="420"/>
      <c r="E569" s="420"/>
      <c r="F569" s="420"/>
      <c r="G569" s="420"/>
      <c r="H569" s="420"/>
      <c r="I569" s="420"/>
      <c r="J569" s="418" t="s">
        <v>144</v>
      </c>
      <c r="K569" s="418" t="s">
        <v>886</v>
      </c>
      <c r="L569" s="418" t="s">
        <v>1320</v>
      </c>
      <c r="M569" s="418" t="s">
        <v>1321</v>
      </c>
      <c r="N569" s="418" t="s">
        <v>1319</v>
      </c>
      <c r="O569" s="420"/>
      <c r="P569" s="420"/>
      <c r="Q569" s="413"/>
      <c r="R569" s="413"/>
      <c r="S569" s="413"/>
      <c r="T569" s="413"/>
      <c r="U569" s="413"/>
      <c r="V569" s="413"/>
      <c r="W569" s="413"/>
      <c r="X569" s="413"/>
      <c r="Y569" s="413"/>
      <c r="Z569" s="413"/>
      <c r="AA569" s="413"/>
    </row>
    <row r="570" ht="33.75" customHeight="1" spans="1:27">
      <c r="A570" s="418">
        <v>55</v>
      </c>
      <c r="B570" s="418" t="s">
        <v>1323</v>
      </c>
      <c r="C570" s="418" t="s">
        <v>1324</v>
      </c>
      <c r="D570" s="418" t="s">
        <v>645</v>
      </c>
      <c r="E570" s="418" t="s">
        <v>646</v>
      </c>
      <c r="F570" s="418">
        <v>660</v>
      </c>
      <c r="G570" s="418">
        <v>400</v>
      </c>
      <c r="H570" s="418">
        <v>150</v>
      </c>
      <c r="I570" s="418">
        <v>110</v>
      </c>
      <c r="J570" s="418" t="s">
        <v>139</v>
      </c>
      <c r="K570" s="418" t="s">
        <v>1325</v>
      </c>
      <c r="L570" s="418" t="s">
        <v>1263</v>
      </c>
      <c r="M570" s="418">
        <v>600</v>
      </c>
      <c r="N570" s="418" t="s">
        <v>653</v>
      </c>
      <c r="O570" s="418" t="s">
        <v>1326</v>
      </c>
      <c r="P570" s="418"/>
      <c r="Q570" s="413"/>
      <c r="R570" s="413"/>
      <c r="S570" s="413"/>
      <c r="T570" s="413"/>
      <c r="U570" s="413"/>
      <c r="V570" s="413"/>
      <c r="W570" s="413"/>
      <c r="X570" s="413"/>
      <c r="Y570" s="413"/>
      <c r="Z570" s="413"/>
      <c r="AA570" s="413"/>
    </row>
    <row r="571" ht="33.75" customHeight="1" spans="1:27">
      <c r="A571" s="419"/>
      <c r="B571" s="419"/>
      <c r="C571" s="419"/>
      <c r="D571" s="419"/>
      <c r="E571" s="420"/>
      <c r="F571" s="420"/>
      <c r="G571" s="420"/>
      <c r="H571" s="420"/>
      <c r="I571" s="420"/>
      <c r="J571" s="418" t="s">
        <v>139</v>
      </c>
      <c r="K571" s="418" t="s">
        <v>1325</v>
      </c>
      <c r="L571" s="418" t="s">
        <v>1327</v>
      </c>
      <c r="M571" s="418">
        <v>300</v>
      </c>
      <c r="N571" s="418" t="s">
        <v>653</v>
      </c>
      <c r="O571" s="419"/>
      <c r="P571" s="419"/>
      <c r="Q571" s="413"/>
      <c r="R571" s="413"/>
      <c r="S571" s="413"/>
      <c r="T571" s="413"/>
      <c r="U571" s="413"/>
      <c r="V571" s="413"/>
      <c r="W571" s="413"/>
      <c r="X571" s="413"/>
      <c r="Y571" s="413"/>
      <c r="Z571" s="413"/>
      <c r="AA571" s="413"/>
    </row>
    <row r="572" ht="33.75" customHeight="1" spans="1:27">
      <c r="A572" s="419"/>
      <c r="B572" s="419"/>
      <c r="C572" s="419"/>
      <c r="D572" s="419"/>
      <c r="E572" s="420"/>
      <c r="F572" s="420"/>
      <c r="G572" s="420"/>
      <c r="H572" s="420"/>
      <c r="I572" s="420"/>
      <c r="J572" s="418" t="s">
        <v>139</v>
      </c>
      <c r="K572" s="418" t="s">
        <v>1325</v>
      </c>
      <c r="L572" s="418" t="s">
        <v>1328</v>
      </c>
      <c r="M572" s="418">
        <v>180</v>
      </c>
      <c r="N572" s="418" t="s">
        <v>653</v>
      </c>
      <c r="O572" s="419"/>
      <c r="P572" s="419"/>
      <c r="Q572" s="413"/>
      <c r="R572" s="413"/>
      <c r="S572" s="413"/>
      <c r="T572" s="413"/>
      <c r="U572" s="413"/>
      <c r="V572" s="413"/>
      <c r="W572" s="413"/>
      <c r="X572" s="413"/>
      <c r="Y572" s="413"/>
      <c r="Z572" s="413"/>
      <c r="AA572" s="413"/>
    </row>
    <row r="573" ht="33.75" customHeight="1" spans="1:27">
      <c r="A573" s="419"/>
      <c r="B573" s="419"/>
      <c r="C573" s="419"/>
      <c r="D573" s="419"/>
      <c r="E573" s="420"/>
      <c r="F573" s="420"/>
      <c r="G573" s="420"/>
      <c r="H573" s="420"/>
      <c r="I573" s="420"/>
      <c r="J573" s="418" t="s">
        <v>139</v>
      </c>
      <c r="K573" s="418" t="s">
        <v>1325</v>
      </c>
      <c r="L573" s="418" t="s">
        <v>1329</v>
      </c>
      <c r="M573" s="418">
        <v>222</v>
      </c>
      <c r="N573" s="418" t="s">
        <v>653</v>
      </c>
      <c r="O573" s="419"/>
      <c r="P573" s="419"/>
      <c r="Q573" s="413"/>
      <c r="R573" s="413"/>
      <c r="S573" s="413"/>
      <c r="T573" s="413"/>
      <c r="U573" s="413"/>
      <c r="V573" s="413"/>
      <c r="W573" s="413"/>
      <c r="X573" s="413"/>
      <c r="Y573" s="413"/>
      <c r="Z573" s="413"/>
      <c r="AA573" s="413"/>
    </row>
    <row r="574" ht="33.75" customHeight="1" spans="1:27">
      <c r="A574" s="419"/>
      <c r="B574" s="419"/>
      <c r="C574" s="419"/>
      <c r="D574" s="419"/>
      <c r="E574" s="420"/>
      <c r="F574" s="420"/>
      <c r="G574" s="420"/>
      <c r="H574" s="420"/>
      <c r="I574" s="420"/>
      <c r="J574" s="418" t="s">
        <v>139</v>
      </c>
      <c r="K574" s="418" t="s">
        <v>1325</v>
      </c>
      <c r="L574" s="418" t="s">
        <v>1330</v>
      </c>
      <c r="M574" s="418">
        <v>180</v>
      </c>
      <c r="N574" s="418" t="s">
        <v>653</v>
      </c>
      <c r="O574" s="419"/>
      <c r="P574" s="419"/>
      <c r="Q574" s="413"/>
      <c r="R574" s="413"/>
      <c r="S574" s="413"/>
      <c r="T574" s="413"/>
      <c r="U574" s="413"/>
      <c r="V574" s="413"/>
      <c r="W574" s="413"/>
      <c r="X574" s="413"/>
      <c r="Y574" s="413"/>
      <c r="Z574" s="413"/>
      <c r="AA574" s="413"/>
    </row>
    <row r="575" ht="33.75" customHeight="1" spans="1:27">
      <c r="A575" s="419"/>
      <c r="B575" s="419"/>
      <c r="C575" s="419"/>
      <c r="D575" s="419"/>
      <c r="E575" s="420"/>
      <c r="F575" s="420"/>
      <c r="G575" s="420"/>
      <c r="H575" s="420"/>
      <c r="I575" s="420"/>
      <c r="J575" s="418" t="s">
        <v>139</v>
      </c>
      <c r="K575" s="418" t="s">
        <v>1325</v>
      </c>
      <c r="L575" s="418" t="s">
        <v>1052</v>
      </c>
      <c r="M575" s="418">
        <v>200</v>
      </c>
      <c r="N575" s="418" t="s">
        <v>653</v>
      </c>
      <c r="O575" s="419"/>
      <c r="P575" s="419"/>
      <c r="Q575" s="413"/>
      <c r="R575" s="413"/>
      <c r="S575" s="413"/>
      <c r="T575" s="413"/>
      <c r="U575" s="413"/>
      <c r="V575" s="413"/>
      <c r="W575" s="413"/>
      <c r="X575" s="413"/>
      <c r="Y575" s="413"/>
      <c r="Z575" s="413"/>
      <c r="AA575" s="413"/>
    </row>
    <row r="576" ht="33.75" customHeight="1" spans="1:27">
      <c r="A576" s="419"/>
      <c r="B576" s="419"/>
      <c r="C576" s="419"/>
      <c r="D576" s="419"/>
      <c r="E576" s="420"/>
      <c r="F576" s="420"/>
      <c r="G576" s="420"/>
      <c r="H576" s="420"/>
      <c r="I576" s="420"/>
      <c r="J576" s="418" t="s">
        <v>143</v>
      </c>
      <c r="K576" s="418" t="s">
        <v>1325</v>
      </c>
      <c r="L576" s="418" t="s">
        <v>1331</v>
      </c>
      <c r="M576" s="418">
        <v>54</v>
      </c>
      <c r="N576" s="418" t="s">
        <v>653</v>
      </c>
      <c r="O576" s="419"/>
      <c r="P576" s="419"/>
      <c r="Q576" s="413"/>
      <c r="R576" s="413"/>
      <c r="S576" s="413"/>
      <c r="T576" s="413"/>
      <c r="U576" s="413"/>
      <c r="V576" s="413"/>
      <c r="W576" s="413"/>
      <c r="X576" s="413"/>
      <c r="Y576" s="413"/>
      <c r="Z576" s="413"/>
      <c r="AA576" s="413"/>
    </row>
    <row r="577" ht="33.75" customHeight="1" spans="1:27">
      <c r="A577" s="419"/>
      <c r="B577" s="419"/>
      <c r="C577" s="419"/>
      <c r="D577" s="419"/>
      <c r="E577" s="420"/>
      <c r="F577" s="420"/>
      <c r="G577" s="420"/>
      <c r="H577" s="420"/>
      <c r="I577" s="420"/>
      <c r="J577" s="418" t="s">
        <v>143</v>
      </c>
      <c r="K577" s="418" t="s">
        <v>1325</v>
      </c>
      <c r="L577" s="418" t="s">
        <v>1332</v>
      </c>
      <c r="M577" s="418">
        <v>72</v>
      </c>
      <c r="N577" s="418" t="s">
        <v>653</v>
      </c>
      <c r="O577" s="419"/>
      <c r="P577" s="419"/>
      <c r="Q577" s="413"/>
      <c r="R577" s="413"/>
      <c r="S577" s="413"/>
      <c r="T577" s="413"/>
      <c r="U577" s="413"/>
      <c r="V577" s="413"/>
      <c r="W577" s="413"/>
      <c r="X577" s="413"/>
      <c r="Y577" s="413"/>
      <c r="Z577" s="413"/>
      <c r="AA577" s="413"/>
    </row>
    <row r="578" ht="33.75" customHeight="1" spans="1:27">
      <c r="A578" s="419"/>
      <c r="B578" s="419"/>
      <c r="C578" s="419"/>
      <c r="D578" s="419"/>
      <c r="E578" s="420"/>
      <c r="F578" s="420"/>
      <c r="G578" s="420"/>
      <c r="H578" s="420"/>
      <c r="I578" s="420"/>
      <c r="J578" s="418" t="s">
        <v>143</v>
      </c>
      <c r="K578" s="418" t="s">
        <v>1325</v>
      </c>
      <c r="L578" s="418" t="s">
        <v>1333</v>
      </c>
      <c r="M578" s="418">
        <v>90</v>
      </c>
      <c r="N578" s="418" t="s">
        <v>653</v>
      </c>
      <c r="O578" s="419"/>
      <c r="P578" s="419"/>
      <c r="Q578" s="413"/>
      <c r="R578" s="413"/>
      <c r="S578" s="413"/>
      <c r="T578" s="413"/>
      <c r="U578" s="413"/>
      <c r="V578" s="413"/>
      <c r="W578" s="413"/>
      <c r="X578" s="413"/>
      <c r="Y578" s="413"/>
      <c r="Z578" s="413"/>
      <c r="AA578" s="413"/>
    </row>
    <row r="579" ht="33.75" customHeight="1" spans="1:27">
      <c r="A579" s="419"/>
      <c r="B579" s="419"/>
      <c r="C579" s="419"/>
      <c r="D579" s="419"/>
      <c r="E579" s="420"/>
      <c r="F579" s="420"/>
      <c r="G579" s="420"/>
      <c r="H579" s="420"/>
      <c r="I579" s="420"/>
      <c r="J579" s="418" t="s">
        <v>143</v>
      </c>
      <c r="K579" s="418" t="s">
        <v>1325</v>
      </c>
      <c r="L579" s="418" t="s">
        <v>1334</v>
      </c>
      <c r="M579" s="418">
        <v>72</v>
      </c>
      <c r="N579" s="418" t="s">
        <v>653</v>
      </c>
      <c r="O579" s="419"/>
      <c r="P579" s="419"/>
      <c r="Q579" s="413"/>
      <c r="R579" s="413"/>
      <c r="S579" s="413"/>
      <c r="T579" s="413"/>
      <c r="U579" s="413"/>
      <c r="V579" s="413"/>
      <c r="W579" s="413"/>
      <c r="X579" s="413"/>
      <c r="Y579" s="413"/>
      <c r="Z579" s="413"/>
      <c r="AA579" s="413"/>
    </row>
    <row r="580" ht="33.75" customHeight="1" spans="1:27">
      <c r="A580" s="419"/>
      <c r="B580" s="419"/>
      <c r="C580" s="419"/>
      <c r="D580" s="419"/>
      <c r="E580" s="420"/>
      <c r="F580" s="420"/>
      <c r="G580" s="420"/>
      <c r="H580" s="420"/>
      <c r="I580" s="420"/>
      <c r="J580" s="418" t="s">
        <v>144</v>
      </c>
      <c r="K580" s="418" t="s">
        <v>1325</v>
      </c>
      <c r="L580" s="418" t="s">
        <v>1335</v>
      </c>
      <c r="M580" s="418">
        <v>24</v>
      </c>
      <c r="N580" s="418" t="s">
        <v>653</v>
      </c>
      <c r="O580" s="419"/>
      <c r="P580" s="419"/>
      <c r="Q580" s="413"/>
      <c r="R580" s="413"/>
      <c r="S580" s="413"/>
      <c r="T580" s="413"/>
      <c r="U580" s="413"/>
      <c r="V580" s="413"/>
      <c r="W580" s="413"/>
      <c r="X580" s="413"/>
      <c r="Y580" s="413"/>
      <c r="Z580" s="413"/>
      <c r="AA580" s="413"/>
    </row>
    <row r="581" ht="33.75" customHeight="1" spans="1:27">
      <c r="A581" s="419"/>
      <c r="B581" s="419"/>
      <c r="C581" s="419"/>
      <c r="D581" s="419"/>
      <c r="E581" s="420"/>
      <c r="F581" s="420"/>
      <c r="G581" s="420"/>
      <c r="H581" s="420"/>
      <c r="I581" s="420"/>
      <c r="J581" s="418" t="s">
        <v>144</v>
      </c>
      <c r="K581" s="418" t="s">
        <v>1325</v>
      </c>
      <c r="L581" s="418" t="s">
        <v>1336</v>
      </c>
      <c r="M581" s="418">
        <v>36</v>
      </c>
      <c r="N581" s="418" t="s">
        <v>653</v>
      </c>
      <c r="O581" s="419"/>
      <c r="P581" s="419"/>
      <c r="Q581" s="413"/>
      <c r="R581" s="413"/>
      <c r="S581" s="413"/>
      <c r="T581" s="413"/>
      <c r="U581" s="413"/>
      <c r="V581" s="413"/>
      <c r="W581" s="413"/>
      <c r="X581" s="413"/>
      <c r="Y581" s="413"/>
      <c r="Z581" s="413"/>
      <c r="AA581" s="413"/>
    </row>
    <row r="582" ht="33.75" customHeight="1" spans="1:27">
      <c r="A582" s="419"/>
      <c r="B582" s="419"/>
      <c r="C582" s="419"/>
      <c r="D582" s="419"/>
      <c r="E582" s="420"/>
      <c r="F582" s="420"/>
      <c r="G582" s="420"/>
      <c r="H582" s="420"/>
      <c r="I582" s="420"/>
      <c r="J582" s="418" t="s">
        <v>144</v>
      </c>
      <c r="K582" s="418" t="s">
        <v>1325</v>
      </c>
      <c r="L582" s="418" t="s">
        <v>1337</v>
      </c>
      <c r="M582" s="418">
        <v>36</v>
      </c>
      <c r="N582" s="418" t="s">
        <v>653</v>
      </c>
      <c r="O582" s="419"/>
      <c r="P582" s="419"/>
      <c r="Q582" s="413"/>
      <c r="R582" s="413"/>
      <c r="S582" s="413"/>
      <c r="T582" s="413"/>
      <c r="U582" s="413"/>
      <c r="V582" s="413"/>
      <c r="W582" s="413"/>
      <c r="X582" s="413"/>
      <c r="Y582" s="413"/>
      <c r="Z582" s="413"/>
      <c r="AA582" s="413"/>
    </row>
    <row r="583" ht="33.75" customHeight="1" spans="1:27">
      <c r="A583" s="419"/>
      <c r="B583" s="419"/>
      <c r="C583" s="419"/>
      <c r="D583" s="419"/>
      <c r="E583" s="420"/>
      <c r="F583" s="420"/>
      <c r="G583" s="420"/>
      <c r="H583" s="420"/>
      <c r="I583" s="420"/>
      <c r="J583" s="418" t="s">
        <v>144</v>
      </c>
      <c r="K583" s="418" t="s">
        <v>1325</v>
      </c>
      <c r="L583" s="418" t="s">
        <v>1338</v>
      </c>
      <c r="M583" s="418">
        <v>36</v>
      </c>
      <c r="N583" s="418" t="s">
        <v>653</v>
      </c>
      <c r="O583" s="419"/>
      <c r="P583" s="419"/>
      <c r="Q583" s="413"/>
      <c r="R583" s="413"/>
      <c r="S583" s="413"/>
      <c r="T583" s="413"/>
      <c r="U583" s="413"/>
      <c r="V583" s="413"/>
      <c r="W583" s="413"/>
      <c r="X583" s="413"/>
      <c r="Y583" s="413"/>
      <c r="Z583" s="413"/>
      <c r="AA583" s="413"/>
    </row>
    <row r="584" ht="33.75" customHeight="1" spans="1:27">
      <c r="A584" s="419"/>
      <c r="B584" s="419"/>
      <c r="C584" s="419"/>
      <c r="D584" s="419"/>
      <c r="E584" s="420"/>
      <c r="F584" s="420"/>
      <c r="G584" s="420"/>
      <c r="H584" s="420"/>
      <c r="I584" s="420"/>
      <c r="J584" s="418" t="s">
        <v>144</v>
      </c>
      <c r="K584" s="418" t="s">
        <v>1325</v>
      </c>
      <c r="L584" s="418" t="s">
        <v>1339</v>
      </c>
      <c r="M584" s="418">
        <v>36</v>
      </c>
      <c r="N584" s="418" t="s">
        <v>653</v>
      </c>
      <c r="O584" s="419"/>
      <c r="P584" s="419"/>
      <c r="Q584" s="413"/>
      <c r="R584" s="413"/>
      <c r="S584" s="413"/>
      <c r="T584" s="413"/>
      <c r="U584" s="413"/>
      <c r="V584" s="413"/>
      <c r="W584" s="413"/>
      <c r="X584" s="413"/>
      <c r="Y584" s="413"/>
      <c r="Z584" s="413"/>
      <c r="AA584" s="413"/>
    </row>
    <row r="585" ht="33.75" customHeight="1" spans="1:27">
      <c r="A585" s="419"/>
      <c r="B585" s="419"/>
      <c r="C585" s="419"/>
      <c r="D585" s="419"/>
      <c r="E585" s="418" t="s">
        <v>654</v>
      </c>
      <c r="F585" s="418">
        <v>550</v>
      </c>
      <c r="G585" s="418">
        <v>300</v>
      </c>
      <c r="H585" s="418">
        <v>150</v>
      </c>
      <c r="I585" s="418">
        <v>100</v>
      </c>
      <c r="J585" s="418" t="s">
        <v>139</v>
      </c>
      <c r="K585" s="418" t="s">
        <v>1325</v>
      </c>
      <c r="L585" s="418" t="s">
        <v>1263</v>
      </c>
      <c r="M585" s="418">
        <v>600</v>
      </c>
      <c r="N585" s="418" t="s">
        <v>653</v>
      </c>
      <c r="O585" s="419"/>
      <c r="P585" s="419"/>
      <c r="Q585" s="413"/>
      <c r="R585" s="413"/>
      <c r="S585" s="413"/>
      <c r="T585" s="413"/>
      <c r="U585" s="413"/>
      <c r="V585" s="413"/>
      <c r="W585" s="413"/>
      <c r="X585" s="413"/>
      <c r="Y585" s="413"/>
      <c r="Z585" s="413"/>
      <c r="AA585" s="413"/>
    </row>
    <row r="586" ht="33.75" customHeight="1" spans="1:27">
      <c r="A586" s="419"/>
      <c r="B586" s="419"/>
      <c r="C586" s="419"/>
      <c r="D586" s="419"/>
      <c r="E586" s="419"/>
      <c r="F586" s="419"/>
      <c r="G586" s="419"/>
      <c r="H586" s="419"/>
      <c r="I586" s="419"/>
      <c r="J586" s="418" t="s">
        <v>139</v>
      </c>
      <c r="K586" s="418" t="s">
        <v>1325</v>
      </c>
      <c r="L586" s="418" t="s">
        <v>1327</v>
      </c>
      <c r="M586" s="418">
        <v>300</v>
      </c>
      <c r="N586" s="418" t="s">
        <v>653</v>
      </c>
      <c r="O586" s="419"/>
      <c r="P586" s="419"/>
      <c r="Q586" s="413"/>
      <c r="R586" s="413"/>
      <c r="S586" s="413"/>
      <c r="T586" s="413"/>
      <c r="U586" s="413"/>
      <c r="V586" s="413"/>
      <c r="W586" s="413"/>
      <c r="X586" s="413"/>
      <c r="Y586" s="413"/>
      <c r="Z586" s="413"/>
      <c r="AA586" s="413"/>
    </row>
    <row r="587" ht="33.75" customHeight="1" spans="1:27">
      <c r="A587" s="419"/>
      <c r="B587" s="419"/>
      <c r="C587" s="419"/>
      <c r="D587" s="419"/>
      <c r="E587" s="419"/>
      <c r="F587" s="419"/>
      <c r="G587" s="419"/>
      <c r="H587" s="419"/>
      <c r="I587" s="419"/>
      <c r="J587" s="418" t="s">
        <v>139</v>
      </c>
      <c r="K587" s="418" t="s">
        <v>1325</v>
      </c>
      <c r="L587" s="418" t="s">
        <v>1328</v>
      </c>
      <c r="M587" s="418">
        <v>180</v>
      </c>
      <c r="N587" s="418" t="s">
        <v>653</v>
      </c>
      <c r="O587" s="419"/>
      <c r="P587" s="419"/>
      <c r="Q587" s="413"/>
      <c r="R587" s="413"/>
      <c r="S587" s="413"/>
      <c r="T587" s="413"/>
      <c r="U587" s="413"/>
      <c r="V587" s="413"/>
      <c r="W587" s="413"/>
      <c r="X587" s="413"/>
      <c r="Y587" s="413"/>
      <c r="Z587" s="413"/>
      <c r="AA587" s="413"/>
    </row>
    <row r="588" ht="33.75" customHeight="1" spans="1:27">
      <c r="A588" s="419"/>
      <c r="B588" s="419"/>
      <c r="C588" s="419"/>
      <c r="D588" s="419"/>
      <c r="E588" s="419"/>
      <c r="F588" s="419"/>
      <c r="G588" s="419"/>
      <c r="H588" s="419"/>
      <c r="I588" s="419"/>
      <c r="J588" s="418" t="s">
        <v>139</v>
      </c>
      <c r="K588" s="418" t="s">
        <v>1325</v>
      </c>
      <c r="L588" s="418" t="s">
        <v>1329</v>
      </c>
      <c r="M588" s="418">
        <v>222</v>
      </c>
      <c r="N588" s="418" t="s">
        <v>653</v>
      </c>
      <c r="O588" s="419"/>
      <c r="P588" s="419"/>
      <c r="Q588" s="413"/>
      <c r="R588" s="413"/>
      <c r="S588" s="413"/>
      <c r="T588" s="413"/>
      <c r="U588" s="413"/>
      <c r="V588" s="413"/>
      <c r="W588" s="413"/>
      <c r="X588" s="413"/>
      <c r="Y588" s="413"/>
      <c r="Z588" s="413"/>
      <c r="AA588" s="413"/>
    </row>
    <row r="589" ht="33.75" customHeight="1" spans="1:27">
      <c r="A589" s="419"/>
      <c r="B589" s="419"/>
      <c r="C589" s="419"/>
      <c r="D589" s="419"/>
      <c r="E589" s="419"/>
      <c r="F589" s="419"/>
      <c r="G589" s="419"/>
      <c r="H589" s="419"/>
      <c r="I589" s="419"/>
      <c r="J589" s="418" t="s">
        <v>139</v>
      </c>
      <c r="K589" s="418" t="s">
        <v>1325</v>
      </c>
      <c r="L589" s="418" t="s">
        <v>1330</v>
      </c>
      <c r="M589" s="418">
        <v>180</v>
      </c>
      <c r="N589" s="418" t="s">
        <v>653</v>
      </c>
      <c r="O589" s="419"/>
      <c r="P589" s="419"/>
      <c r="Q589" s="413"/>
      <c r="R589" s="413"/>
      <c r="S589" s="413"/>
      <c r="T589" s="413"/>
      <c r="U589" s="413"/>
      <c r="V589" s="413"/>
      <c r="W589" s="413"/>
      <c r="X589" s="413"/>
      <c r="Y589" s="413"/>
      <c r="Z589" s="413"/>
      <c r="AA589" s="413"/>
    </row>
    <row r="590" ht="33.75" customHeight="1" spans="1:27">
      <c r="A590" s="419"/>
      <c r="B590" s="419"/>
      <c r="C590" s="419"/>
      <c r="D590" s="419"/>
      <c r="E590" s="419"/>
      <c r="F590" s="419"/>
      <c r="G590" s="419"/>
      <c r="H590" s="419"/>
      <c r="I590" s="419"/>
      <c r="J590" s="418" t="s">
        <v>139</v>
      </c>
      <c r="K590" s="418" t="s">
        <v>1325</v>
      </c>
      <c r="L590" s="418" t="s">
        <v>1052</v>
      </c>
      <c r="M590" s="418">
        <v>200</v>
      </c>
      <c r="N590" s="418" t="s">
        <v>653</v>
      </c>
      <c r="O590" s="419"/>
      <c r="P590" s="419"/>
      <c r="Q590" s="413"/>
      <c r="R590" s="413"/>
      <c r="S590" s="413"/>
      <c r="T590" s="413"/>
      <c r="U590" s="413"/>
      <c r="V590" s="413"/>
      <c r="W590" s="413"/>
      <c r="X590" s="413"/>
      <c r="Y590" s="413"/>
      <c r="Z590" s="413"/>
      <c r="AA590" s="413"/>
    </row>
    <row r="591" ht="33.75" customHeight="1" spans="1:27">
      <c r="A591" s="419"/>
      <c r="B591" s="419"/>
      <c r="C591" s="419"/>
      <c r="D591" s="419"/>
      <c r="E591" s="419"/>
      <c r="F591" s="419"/>
      <c r="G591" s="419"/>
      <c r="H591" s="419"/>
      <c r="I591" s="419"/>
      <c r="J591" s="418" t="s">
        <v>143</v>
      </c>
      <c r="K591" s="418" t="s">
        <v>1325</v>
      </c>
      <c r="L591" s="418" t="s">
        <v>1331</v>
      </c>
      <c r="M591" s="418">
        <v>54</v>
      </c>
      <c r="N591" s="418" t="s">
        <v>653</v>
      </c>
      <c r="O591" s="419"/>
      <c r="P591" s="419"/>
      <c r="Q591" s="413"/>
      <c r="R591" s="413"/>
      <c r="S591" s="413"/>
      <c r="T591" s="413"/>
      <c r="U591" s="413"/>
      <c r="V591" s="413"/>
      <c r="W591" s="413"/>
      <c r="X591" s="413"/>
      <c r="Y591" s="413"/>
      <c r="Z591" s="413"/>
      <c r="AA591" s="413"/>
    </row>
    <row r="592" ht="33.75" customHeight="1" spans="1:27">
      <c r="A592" s="419"/>
      <c r="B592" s="419"/>
      <c r="C592" s="419"/>
      <c r="D592" s="419"/>
      <c r="E592" s="419"/>
      <c r="F592" s="419"/>
      <c r="G592" s="419"/>
      <c r="H592" s="419"/>
      <c r="I592" s="419"/>
      <c r="J592" s="418" t="s">
        <v>143</v>
      </c>
      <c r="K592" s="418" t="s">
        <v>1325</v>
      </c>
      <c r="L592" s="418" t="s">
        <v>1332</v>
      </c>
      <c r="M592" s="418">
        <v>72</v>
      </c>
      <c r="N592" s="418" t="s">
        <v>653</v>
      </c>
      <c r="O592" s="419"/>
      <c r="P592" s="419"/>
      <c r="Q592" s="413"/>
      <c r="R592" s="413"/>
      <c r="S592" s="413"/>
      <c r="T592" s="413"/>
      <c r="U592" s="413"/>
      <c r="V592" s="413"/>
      <c r="W592" s="413"/>
      <c r="X592" s="413"/>
      <c r="Y592" s="413"/>
      <c r="Z592" s="413"/>
      <c r="AA592" s="413"/>
    </row>
    <row r="593" ht="33.75" customHeight="1" spans="1:27">
      <c r="A593" s="419"/>
      <c r="B593" s="419"/>
      <c r="C593" s="419"/>
      <c r="D593" s="419"/>
      <c r="E593" s="419"/>
      <c r="F593" s="419"/>
      <c r="G593" s="419"/>
      <c r="H593" s="419"/>
      <c r="I593" s="419"/>
      <c r="J593" s="418" t="s">
        <v>143</v>
      </c>
      <c r="K593" s="418" t="s">
        <v>1325</v>
      </c>
      <c r="L593" s="418" t="s">
        <v>1333</v>
      </c>
      <c r="M593" s="418">
        <v>90</v>
      </c>
      <c r="N593" s="418" t="s">
        <v>653</v>
      </c>
      <c r="O593" s="419"/>
      <c r="P593" s="419"/>
      <c r="Q593" s="413"/>
      <c r="R593" s="413"/>
      <c r="S593" s="413"/>
      <c r="T593" s="413"/>
      <c r="U593" s="413"/>
      <c r="V593" s="413"/>
      <c r="W593" s="413"/>
      <c r="X593" s="413"/>
      <c r="Y593" s="413"/>
      <c r="Z593" s="413"/>
      <c r="AA593" s="413"/>
    </row>
    <row r="594" ht="33.75" customHeight="1" spans="1:27">
      <c r="A594" s="419"/>
      <c r="B594" s="419"/>
      <c r="C594" s="419"/>
      <c r="D594" s="419"/>
      <c r="E594" s="419"/>
      <c r="F594" s="419"/>
      <c r="G594" s="419"/>
      <c r="H594" s="419"/>
      <c r="I594" s="419"/>
      <c r="J594" s="418" t="s">
        <v>143</v>
      </c>
      <c r="K594" s="418" t="s">
        <v>1325</v>
      </c>
      <c r="L594" s="418" t="s">
        <v>1334</v>
      </c>
      <c r="M594" s="418">
        <v>72</v>
      </c>
      <c r="N594" s="418" t="s">
        <v>653</v>
      </c>
      <c r="O594" s="419"/>
      <c r="P594" s="419"/>
      <c r="Q594" s="413"/>
      <c r="R594" s="413"/>
      <c r="S594" s="413"/>
      <c r="T594" s="413"/>
      <c r="U594" s="413"/>
      <c r="V594" s="413"/>
      <c r="W594" s="413"/>
      <c r="X594" s="413"/>
      <c r="Y594" s="413"/>
      <c r="Z594" s="413"/>
      <c r="AA594" s="413"/>
    </row>
    <row r="595" ht="33.75" customHeight="1" spans="1:27">
      <c r="A595" s="419"/>
      <c r="B595" s="419"/>
      <c r="C595" s="419"/>
      <c r="D595" s="419"/>
      <c r="E595" s="419"/>
      <c r="F595" s="419"/>
      <c r="G595" s="419"/>
      <c r="H595" s="419"/>
      <c r="I595" s="419"/>
      <c r="J595" s="418" t="s">
        <v>144</v>
      </c>
      <c r="K595" s="418" t="s">
        <v>1325</v>
      </c>
      <c r="L595" s="418" t="s">
        <v>1335</v>
      </c>
      <c r="M595" s="418">
        <v>24</v>
      </c>
      <c r="N595" s="418" t="s">
        <v>653</v>
      </c>
      <c r="O595" s="419"/>
      <c r="P595" s="419"/>
      <c r="Q595" s="413"/>
      <c r="R595" s="413"/>
      <c r="S595" s="413"/>
      <c r="T595" s="413"/>
      <c r="U595" s="413"/>
      <c r="V595" s="413"/>
      <c r="W595" s="413"/>
      <c r="X595" s="413"/>
      <c r="Y595" s="413"/>
      <c r="Z595" s="413"/>
      <c r="AA595" s="413"/>
    </row>
    <row r="596" ht="33.75" customHeight="1" spans="1:27">
      <c r="A596" s="419"/>
      <c r="B596" s="419"/>
      <c r="C596" s="419"/>
      <c r="D596" s="419"/>
      <c r="E596" s="419"/>
      <c r="F596" s="419"/>
      <c r="G596" s="419"/>
      <c r="H596" s="419"/>
      <c r="I596" s="419"/>
      <c r="J596" s="418" t="s">
        <v>144</v>
      </c>
      <c r="K596" s="418" t="s">
        <v>1325</v>
      </c>
      <c r="L596" s="418" t="s">
        <v>1336</v>
      </c>
      <c r="M596" s="418">
        <v>36</v>
      </c>
      <c r="N596" s="418" t="s">
        <v>653</v>
      </c>
      <c r="O596" s="419"/>
      <c r="P596" s="419"/>
      <c r="Q596" s="413"/>
      <c r="R596" s="413"/>
      <c r="S596" s="413"/>
      <c r="T596" s="413"/>
      <c r="U596" s="413"/>
      <c r="V596" s="413"/>
      <c r="W596" s="413"/>
      <c r="X596" s="413"/>
      <c r="Y596" s="413"/>
      <c r="Z596" s="413"/>
      <c r="AA596" s="413"/>
    </row>
    <row r="597" ht="33.75" customHeight="1" spans="1:27">
      <c r="A597" s="419"/>
      <c r="B597" s="419"/>
      <c r="C597" s="419"/>
      <c r="D597" s="419"/>
      <c r="E597" s="419"/>
      <c r="F597" s="419"/>
      <c r="G597" s="419"/>
      <c r="H597" s="419"/>
      <c r="I597" s="419"/>
      <c r="J597" s="418" t="s">
        <v>144</v>
      </c>
      <c r="K597" s="418" t="s">
        <v>1325</v>
      </c>
      <c r="L597" s="418" t="s">
        <v>1337</v>
      </c>
      <c r="M597" s="418">
        <v>36</v>
      </c>
      <c r="N597" s="418" t="s">
        <v>653</v>
      </c>
      <c r="O597" s="419"/>
      <c r="P597" s="419"/>
      <c r="Q597" s="413"/>
      <c r="R597" s="413"/>
      <c r="S597" s="413"/>
      <c r="T597" s="413"/>
      <c r="U597" s="413"/>
      <c r="V597" s="413"/>
      <c r="W597" s="413"/>
      <c r="X597" s="413"/>
      <c r="Y597" s="413"/>
      <c r="Z597" s="413"/>
      <c r="AA597" s="413"/>
    </row>
    <row r="598" ht="33.75" customHeight="1" spans="1:27">
      <c r="A598" s="419"/>
      <c r="B598" s="419"/>
      <c r="C598" s="419"/>
      <c r="D598" s="419"/>
      <c r="E598" s="419"/>
      <c r="F598" s="419"/>
      <c r="G598" s="419"/>
      <c r="H598" s="419"/>
      <c r="I598" s="419"/>
      <c r="J598" s="418" t="s">
        <v>144</v>
      </c>
      <c r="K598" s="418" t="s">
        <v>1325</v>
      </c>
      <c r="L598" s="418" t="s">
        <v>1338</v>
      </c>
      <c r="M598" s="418">
        <v>36</v>
      </c>
      <c r="N598" s="418" t="s">
        <v>653</v>
      </c>
      <c r="O598" s="419"/>
      <c r="P598" s="419"/>
      <c r="Q598" s="413"/>
      <c r="R598" s="413"/>
      <c r="S598" s="413"/>
      <c r="T598" s="413"/>
      <c r="U598" s="413"/>
      <c r="V598" s="413"/>
      <c r="W598" s="413"/>
      <c r="X598" s="413"/>
      <c r="Y598" s="413"/>
      <c r="Z598" s="413"/>
      <c r="AA598" s="413"/>
    </row>
    <row r="599" ht="33.75" customHeight="1" spans="1:27">
      <c r="A599" s="419"/>
      <c r="B599" s="419"/>
      <c r="C599" s="419"/>
      <c r="D599" s="419"/>
      <c r="E599" s="419"/>
      <c r="F599" s="419"/>
      <c r="G599" s="419"/>
      <c r="H599" s="419"/>
      <c r="I599" s="419"/>
      <c r="J599" s="418" t="s">
        <v>144</v>
      </c>
      <c r="K599" s="418" t="s">
        <v>1325</v>
      </c>
      <c r="L599" s="418" t="s">
        <v>1339</v>
      </c>
      <c r="M599" s="418">
        <v>36</v>
      </c>
      <c r="N599" s="418" t="s">
        <v>653</v>
      </c>
      <c r="O599" s="419"/>
      <c r="P599" s="419"/>
      <c r="Q599" s="413"/>
      <c r="R599" s="413"/>
      <c r="S599" s="413"/>
      <c r="T599" s="413"/>
      <c r="U599" s="413"/>
      <c r="V599" s="413"/>
      <c r="W599" s="413"/>
      <c r="X599" s="413"/>
      <c r="Y599" s="413"/>
      <c r="Z599" s="413"/>
      <c r="AA599" s="413"/>
    </row>
    <row r="600" ht="33.75" customHeight="1" spans="1:27">
      <c r="A600" s="419"/>
      <c r="B600" s="419"/>
      <c r="C600" s="419"/>
      <c r="D600" s="419"/>
      <c r="E600" s="418" t="s">
        <v>658</v>
      </c>
      <c r="F600" s="418">
        <v>450</v>
      </c>
      <c r="G600" s="418">
        <v>220</v>
      </c>
      <c r="H600" s="418">
        <v>130</v>
      </c>
      <c r="I600" s="418">
        <v>100</v>
      </c>
      <c r="J600" s="418" t="s">
        <v>139</v>
      </c>
      <c r="K600" s="418" t="s">
        <v>1325</v>
      </c>
      <c r="L600" s="418" t="s">
        <v>1263</v>
      </c>
      <c r="M600" s="418">
        <v>600</v>
      </c>
      <c r="N600" s="418" t="s">
        <v>653</v>
      </c>
      <c r="O600" s="419"/>
      <c r="P600" s="419"/>
      <c r="Q600" s="413"/>
      <c r="R600" s="413"/>
      <c r="S600" s="413"/>
      <c r="T600" s="413"/>
      <c r="U600" s="413"/>
      <c r="V600" s="413"/>
      <c r="W600" s="413"/>
      <c r="X600" s="413"/>
      <c r="Y600" s="413"/>
      <c r="Z600" s="413"/>
      <c r="AA600" s="413"/>
    </row>
    <row r="601" ht="33.75" customHeight="1" spans="1:27">
      <c r="A601" s="419"/>
      <c r="B601" s="419"/>
      <c r="C601" s="419"/>
      <c r="D601" s="419"/>
      <c r="E601" s="420"/>
      <c r="F601" s="420"/>
      <c r="G601" s="420"/>
      <c r="H601" s="420"/>
      <c r="I601" s="420"/>
      <c r="J601" s="418" t="s">
        <v>139</v>
      </c>
      <c r="K601" s="418" t="s">
        <v>1325</v>
      </c>
      <c r="L601" s="418" t="s">
        <v>1327</v>
      </c>
      <c r="M601" s="418">
        <v>300</v>
      </c>
      <c r="N601" s="418" t="s">
        <v>653</v>
      </c>
      <c r="O601" s="419"/>
      <c r="P601" s="419"/>
      <c r="Q601" s="413"/>
      <c r="R601" s="413"/>
      <c r="S601" s="413"/>
      <c r="T601" s="413"/>
      <c r="U601" s="413"/>
      <c r="V601" s="413"/>
      <c r="W601" s="413"/>
      <c r="X601" s="413"/>
      <c r="Y601" s="413"/>
      <c r="Z601" s="413"/>
      <c r="AA601" s="413"/>
    </row>
    <row r="602" ht="33.75" customHeight="1" spans="1:27">
      <c r="A602" s="419"/>
      <c r="B602" s="419"/>
      <c r="C602" s="419"/>
      <c r="D602" s="419"/>
      <c r="E602" s="420"/>
      <c r="F602" s="420"/>
      <c r="G602" s="420"/>
      <c r="H602" s="420"/>
      <c r="I602" s="420"/>
      <c r="J602" s="418" t="s">
        <v>139</v>
      </c>
      <c r="K602" s="418" t="s">
        <v>1325</v>
      </c>
      <c r="L602" s="418" t="s">
        <v>1328</v>
      </c>
      <c r="M602" s="418">
        <v>180</v>
      </c>
      <c r="N602" s="418" t="s">
        <v>653</v>
      </c>
      <c r="O602" s="419"/>
      <c r="P602" s="419"/>
      <c r="Q602" s="413"/>
      <c r="R602" s="413"/>
      <c r="S602" s="413"/>
      <c r="T602" s="413"/>
      <c r="U602" s="413"/>
      <c r="V602" s="413"/>
      <c r="W602" s="413"/>
      <c r="X602" s="413"/>
      <c r="Y602" s="413"/>
      <c r="Z602" s="413"/>
      <c r="AA602" s="413"/>
    </row>
    <row r="603" ht="33.75" customHeight="1" spans="1:27">
      <c r="A603" s="419"/>
      <c r="B603" s="419"/>
      <c r="C603" s="419"/>
      <c r="D603" s="419"/>
      <c r="E603" s="420"/>
      <c r="F603" s="420"/>
      <c r="G603" s="420"/>
      <c r="H603" s="420"/>
      <c r="I603" s="420"/>
      <c r="J603" s="418" t="s">
        <v>139</v>
      </c>
      <c r="K603" s="418" t="s">
        <v>1325</v>
      </c>
      <c r="L603" s="418" t="s">
        <v>1329</v>
      </c>
      <c r="M603" s="418">
        <v>222</v>
      </c>
      <c r="N603" s="418" t="s">
        <v>653</v>
      </c>
      <c r="O603" s="419"/>
      <c r="P603" s="419"/>
      <c r="Q603" s="413"/>
      <c r="R603" s="413"/>
      <c r="S603" s="413"/>
      <c r="T603" s="413"/>
      <c r="U603" s="413"/>
      <c r="V603" s="413"/>
      <c r="W603" s="413"/>
      <c r="X603" s="413"/>
      <c r="Y603" s="413"/>
      <c r="Z603" s="413"/>
      <c r="AA603" s="413"/>
    </row>
    <row r="604" ht="33.75" customHeight="1" spans="1:27">
      <c r="A604" s="419"/>
      <c r="B604" s="419"/>
      <c r="C604" s="419"/>
      <c r="D604" s="419"/>
      <c r="E604" s="420"/>
      <c r="F604" s="420"/>
      <c r="G604" s="420"/>
      <c r="H604" s="420"/>
      <c r="I604" s="420"/>
      <c r="J604" s="418" t="s">
        <v>139</v>
      </c>
      <c r="K604" s="418" t="s">
        <v>1325</v>
      </c>
      <c r="L604" s="418" t="s">
        <v>1330</v>
      </c>
      <c r="M604" s="418">
        <v>180</v>
      </c>
      <c r="N604" s="418" t="s">
        <v>653</v>
      </c>
      <c r="O604" s="419"/>
      <c r="P604" s="419"/>
      <c r="Q604" s="413"/>
      <c r="R604" s="413"/>
      <c r="S604" s="413"/>
      <c r="T604" s="413"/>
      <c r="U604" s="413"/>
      <c r="V604" s="413"/>
      <c r="W604" s="413"/>
      <c r="X604" s="413"/>
      <c r="Y604" s="413"/>
      <c r="Z604" s="413"/>
      <c r="AA604" s="413"/>
    </row>
    <row r="605" ht="33.75" customHeight="1" spans="1:27">
      <c r="A605" s="419"/>
      <c r="B605" s="419"/>
      <c r="C605" s="419"/>
      <c r="D605" s="419"/>
      <c r="E605" s="420"/>
      <c r="F605" s="420"/>
      <c r="G605" s="420"/>
      <c r="H605" s="420"/>
      <c r="I605" s="420"/>
      <c r="J605" s="418" t="s">
        <v>139</v>
      </c>
      <c r="K605" s="418" t="s">
        <v>1325</v>
      </c>
      <c r="L605" s="418" t="s">
        <v>1052</v>
      </c>
      <c r="M605" s="418">
        <v>200</v>
      </c>
      <c r="N605" s="418" t="s">
        <v>653</v>
      </c>
      <c r="O605" s="419"/>
      <c r="P605" s="419"/>
      <c r="Q605" s="413"/>
      <c r="R605" s="413"/>
      <c r="S605" s="413"/>
      <c r="T605" s="413"/>
      <c r="U605" s="413"/>
      <c r="V605" s="413"/>
      <c r="W605" s="413"/>
      <c r="X605" s="413"/>
      <c r="Y605" s="413"/>
      <c r="Z605" s="413"/>
      <c r="AA605" s="413"/>
    </row>
    <row r="606" ht="33.75" customHeight="1" spans="1:27">
      <c r="A606" s="419"/>
      <c r="B606" s="419"/>
      <c r="C606" s="419"/>
      <c r="D606" s="419"/>
      <c r="E606" s="420"/>
      <c r="F606" s="420"/>
      <c r="G606" s="420"/>
      <c r="H606" s="420"/>
      <c r="I606" s="420"/>
      <c r="J606" s="418" t="s">
        <v>143</v>
      </c>
      <c r="K606" s="418" t="s">
        <v>1325</v>
      </c>
      <c r="L606" s="418" t="s">
        <v>1331</v>
      </c>
      <c r="M606" s="418">
        <v>54</v>
      </c>
      <c r="N606" s="418" t="s">
        <v>653</v>
      </c>
      <c r="O606" s="419"/>
      <c r="P606" s="419"/>
      <c r="Q606" s="413"/>
      <c r="R606" s="413"/>
      <c r="S606" s="413"/>
      <c r="T606" s="413"/>
      <c r="U606" s="413"/>
      <c r="V606" s="413"/>
      <c r="W606" s="413"/>
      <c r="X606" s="413"/>
      <c r="Y606" s="413"/>
      <c r="Z606" s="413"/>
      <c r="AA606" s="413"/>
    </row>
    <row r="607" ht="33.75" customHeight="1" spans="1:27">
      <c r="A607" s="419"/>
      <c r="B607" s="419"/>
      <c r="C607" s="419"/>
      <c r="D607" s="419"/>
      <c r="E607" s="420"/>
      <c r="F607" s="420"/>
      <c r="G607" s="420"/>
      <c r="H607" s="420"/>
      <c r="I607" s="420"/>
      <c r="J607" s="418" t="s">
        <v>143</v>
      </c>
      <c r="K607" s="418" t="s">
        <v>1325</v>
      </c>
      <c r="L607" s="418" t="s">
        <v>1332</v>
      </c>
      <c r="M607" s="418">
        <v>72</v>
      </c>
      <c r="N607" s="418" t="s">
        <v>653</v>
      </c>
      <c r="O607" s="419"/>
      <c r="P607" s="419"/>
      <c r="Q607" s="413"/>
      <c r="R607" s="413"/>
      <c r="S607" s="413"/>
      <c r="T607" s="413"/>
      <c r="U607" s="413"/>
      <c r="V607" s="413"/>
      <c r="W607" s="413"/>
      <c r="X607" s="413"/>
      <c r="Y607" s="413"/>
      <c r="Z607" s="413"/>
      <c r="AA607" s="413"/>
    </row>
    <row r="608" ht="33.75" customHeight="1" spans="1:27">
      <c r="A608" s="419"/>
      <c r="B608" s="419"/>
      <c r="C608" s="419"/>
      <c r="D608" s="419"/>
      <c r="E608" s="420"/>
      <c r="F608" s="420"/>
      <c r="G608" s="420"/>
      <c r="H608" s="420"/>
      <c r="I608" s="420"/>
      <c r="J608" s="418" t="s">
        <v>143</v>
      </c>
      <c r="K608" s="418" t="s">
        <v>1325</v>
      </c>
      <c r="L608" s="418" t="s">
        <v>1333</v>
      </c>
      <c r="M608" s="418">
        <v>90</v>
      </c>
      <c r="N608" s="418" t="s">
        <v>653</v>
      </c>
      <c r="O608" s="419"/>
      <c r="P608" s="419"/>
      <c r="Q608" s="413"/>
      <c r="R608" s="413"/>
      <c r="S608" s="413"/>
      <c r="T608" s="413"/>
      <c r="U608" s="413"/>
      <c r="V608" s="413"/>
      <c r="W608" s="413"/>
      <c r="X608" s="413"/>
      <c r="Y608" s="413"/>
      <c r="Z608" s="413"/>
      <c r="AA608" s="413"/>
    </row>
    <row r="609" ht="33.75" customHeight="1" spans="1:27">
      <c r="A609" s="419"/>
      <c r="B609" s="419"/>
      <c r="C609" s="419"/>
      <c r="D609" s="419"/>
      <c r="E609" s="420"/>
      <c r="F609" s="420"/>
      <c r="G609" s="420"/>
      <c r="H609" s="420"/>
      <c r="I609" s="420"/>
      <c r="J609" s="418" t="s">
        <v>143</v>
      </c>
      <c r="K609" s="418" t="s">
        <v>1325</v>
      </c>
      <c r="L609" s="418" t="s">
        <v>1334</v>
      </c>
      <c r="M609" s="418">
        <v>72</v>
      </c>
      <c r="N609" s="418" t="s">
        <v>653</v>
      </c>
      <c r="O609" s="419"/>
      <c r="P609" s="419"/>
      <c r="Q609" s="413"/>
      <c r="R609" s="413"/>
      <c r="S609" s="413"/>
      <c r="T609" s="413"/>
      <c r="U609" s="413"/>
      <c r="V609" s="413"/>
      <c r="W609" s="413"/>
      <c r="X609" s="413"/>
      <c r="Y609" s="413"/>
      <c r="Z609" s="413"/>
      <c r="AA609" s="413"/>
    </row>
    <row r="610" ht="33.75" customHeight="1" spans="1:27">
      <c r="A610" s="419"/>
      <c r="B610" s="419"/>
      <c r="C610" s="419"/>
      <c r="D610" s="419"/>
      <c r="E610" s="420"/>
      <c r="F610" s="420"/>
      <c r="G610" s="420"/>
      <c r="H610" s="420"/>
      <c r="I610" s="420"/>
      <c r="J610" s="418" t="s">
        <v>144</v>
      </c>
      <c r="K610" s="418" t="s">
        <v>1325</v>
      </c>
      <c r="L610" s="418" t="s">
        <v>1335</v>
      </c>
      <c r="M610" s="418">
        <v>24</v>
      </c>
      <c r="N610" s="418" t="s">
        <v>653</v>
      </c>
      <c r="O610" s="419"/>
      <c r="P610" s="419"/>
      <c r="Q610" s="413"/>
      <c r="R610" s="413"/>
      <c r="S610" s="413"/>
      <c r="T610" s="413"/>
      <c r="U610" s="413"/>
      <c r="V610" s="413"/>
      <c r="W610" s="413"/>
      <c r="X610" s="413"/>
      <c r="Y610" s="413"/>
      <c r="Z610" s="413"/>
      <c r="AA610" s="413"/>
    </row>
    <row r="611" ht="33.75" customHeight="1" spans="1:27">
      <c r="A611" s="419"/>
      <c r="B611" s="419"/>
      <c r="C611" s="419"/>
      <c r="D611" s="419"/>
      <c r="E611" s="420"/>
      <c r="F611" s="420"/>
      <c r="G611" s="420"/>
      <c r="H611" s="420"/>
      <c r="I611" s="420"/>
      <c r="J611" s="418" t="s">
        <v>144</v>
      </c>
      <c r="K611" s="418" t="s">
        <v>1325</v>
      </c>
      <c r="L611" s="418" t="s">
        <v>1336</v>
      </c>
      <c r="M611" s="418">
        <v>36</v>
      </c>
      <c r="N611" s="418" t="s">
        <v>653</v>
      </c>
      <c r="O611" s="419"/>
      <c r="P611" s="419"/>
      <c r="Q611" s="413"/>
      <c r="R611" s="413"/>
      <c r="S611" s="413"/>
      <c r="T611" s="413"/>
      <c r="U611" s="413"/>
      <c r="V611" s="413"/>
      <c r="W611" s="413"/>
      <c r="X611" s="413"/>
      <c r="Y611" s="413"/>
      <c r="Z611" s="413"/>
      <c r="AA611" s="413"/>
    </row>
    <row r="612" ht="33.75" customHeight="1" spans="1:27">
      <c r="A612" s="419"/>
      <c r="B612" s="419"/>
      <c r="C612" s="419"/>
      <c r="D612" s="419"/>
      <c r="E612" s="420"/>
      <c r="F612" s="420"/>
      <c r="G612" s="420"/>
      <c r="H612" s="420"/>
      <c r="I612" s="420"/>
      <c r="J612" s="418" t="s">
        <v>144</v>
      </c>
      <c r="K612" s="418" t="s">
        <v>1325</v>
      </c>
      <c r="L612" s="418" t="s">
        <v>1337</v>
      </c>
      <c r="M612" s="418">
        <v>36</v>
      </c>
      <c r="N612" s="418" t="s">
        <v>653</v>
      </c>
      <c r="O612" s="419"/>
      <c r="P612" s="419"/>
      <c r="Q612" s="413"/>
      <c r="R612" s="413"/>
      <c r="S612" s="413"/>
      <c r="T612" s="413"/>
      <c r="U612" s="413"/>
      <c r="V612" s="413"/>
      <c r="W612" s="413"/>
      <c r="X612" s="413"/>
      <c r="Y612" s="413"/>
      <c r="Z612" s="413"/>
      <c r="AA612" s="413"/>
    </row>
    <row r="613" ht="33.75" customHeight="1" spans="1:27">
      <c r="A613" s="419"/>
      <c r="B613" s="419"/>
      <c r="C613" s="419"/>
      <c r="D613" s="419"/>
      <c r="E613" s="420"/>
      <c r="F613" s="420"/>
      <c r="G613" s="420"/>
      <c r="H613" s="420"/>
      <c r="I613" s="420"/>
      <c r="J613" s="418" t="s">
        <v>144</v>
      </c>
      <c r="K613" s="418" t="s">
        <v>1325</v>
      </c>
      <c r="L613" s="418" t="s">
        <v>1338</v>
      </c>
      <c r="M613" s="418">
        <v>36</v>
      </c>
      <c r="N613" s="418" t="s">
        <v>653</v>
      </c>
      <c r="O613" s="419"/>
      <c r="P613" s="419"/>
      <c r="Q613" s="413"/>
      <c r="R613" s="413"/>
      <c r="S613" s="413"/>
      <c r="T613" s="413"/>
      <c r="U613" s="413"/>
      <c r="V613" s="413"/>
      <c r="W613" s="413"/>
      <c r="X613" s="413"/>
      <c r="Y613" s="413"/>
      <c r="Z613" s="413"/>
      <c r="AA613" s="413"/>
    </row>
    <row r="614" ht="33.75" customHeight="1" spans="1:27">
      <c r="A614" s="420"/>
      <c r="B614" s="420"/>
      <c r="C614" s="420"/>
      <c r="D614" s="420"/>
      <c r="E614" s="420"/>
      <c r="F614" s="420"/>
      <c r="G614" s="420"/>
      <c r="H614" s="420"/>
      <c r="I614" s="420"/>
      <c r="J614" s="418" t="s">
        <v>144</v>
      </c>
      <c r="K614" s="418" t="s">
        <v>1325</v>
      </c>
      <c r="L614" s="418" t="s">
        <v>1339</v>
      </c>
      <c r="M614" s="418">
        <v>36</v>
      </c>
      <c r="N614" s="418" t="s">
        <v>653</v>
      </c>
      <c r="O614" s="420"/>
      <c r="P614" s="420"/>
      <c r="Q614" s="413"/>
      <c r="R614" s="413"/>
      <c r="S614" s="413"/>
      <c r="T614" s="413"/>
      <c r="U614" s="413"/>
      <c r="V614" s="413"/>
      <c r="W614" s="413"/>
      <c r="X614" s="413"/>
      <c r="Y614" s="413"/>
      <c r="Z614" s="413"/>
      <c r="AA614" s="413"/>
    </row>
    <row r="615" ht="33.75" customHeight="1" spans="1:27">
      <c r="A615" s="418">
        <v>56</v>
      </c>
      <c r="B615" s="418" t="s">
        <v>1340</v>
      </c>
      <c r="C615" s="418" t="s">
        <v>1341</v>
      </c>
      <c r="D615" s="435" t="s">
        <v>704</v>
      </c>
      <c r="E615" s="424" t="s">
        <v>654</v>
      </c>
      <c r="F615" s="424">
        <v>500</v>
      </c>
      <c r="G615" s="424">
        <v>280</v>
      </c>
      <c r="H615" s="424">
        <v>120</v>
      </c>
      <c r="I615" s="424">
        <v>100</v>
      </c>
      <c r="J615" s="418" t="s">
        <v>775</v>
      </c>
      <c r="K615" s="418">
        <v>1</v>
      </c>
      <c r="L615" s="418" t="s">
        <v>1165</v>
      </c>
      <c r="M615" s="418">
        <v>180</v>
      </c>
      <c r="N615" s="418" t="s">
        <v>1142</v>
      </c>
      <c r="O615" s="418" t="s">
        <v>1342</v>
      </c>
      <c r="P615" s="418" t="s">
        <v>1343</v>
      </c>
      <c r="Q615" s="413"/>
      <c r="R615" s="413"/>
      <c r="S615" s="413"/>
      <c r="T615" s="413"/>
      <c r="U615" s="413"/>
      <c r="V615" s="413"/>
      <c r="W615" s="413"/>
      <c r="X615" s="413"/>
      <c r="Y615" s="413"/>
      <c r="Z615" s="413"/>
      <c r="AA615" s="413"/>
    </row>
    <row r="616" ht="33.75" customHeight="1" spans="1:27">
      <c r="A616" s="419"/>
      <c r="B616" s="419"/>
      <c r="C616" s="419"/>
      <c r="D616" s="419"/>
      <c r="E616" s="420"/>
      <c r="F616" s="420"/>
      <c r="G616" s="420"/>
      <c r="H616" s="420"/>
      <c r="I616" s="420"/>
      <c r="J616" s="418" t="s">
        <v>736</v>
      </c>
      <c r="K616" s="418">
        <v>1</v>
      </c>
      <c r="L616" s="418" t="s">
        <v>1344</v>
      </c>
      <c r="M616" s="418">
        <v>90</v>
      </c>
      <c r="N616" s="418" t="s">
        <v>1142</v>
      </c>
      <c r="O616" s="419"/>
      <c r="P616" s="419"/>
      <c r="Q616" s="413"/>
      <c r="R616" s="413"/>
      <c r="S616" s="413"/>
      <c r="T616" s="413"/>
      <c r="U616" s="413"/>
      <c r="V616" s="413"/>
      <c r="W616" s="413"/>
      <c r="X616" s="413"/>
      <c r="Y616" s="413"/>
      <c r="Z616" s="413"/>
      <c r="AA616" s="413"/>
    </row>
    <row r="617" ht="33.75" customHeight="1" spans="1:27">
      <c r="A617" s="419"/>
      <c r="B617" s="419"/>
      <c r="C617" s="419"/>
      <c r="D617" s="419"/>
      <c r="E617" s="424" t="s">
        <v>658</v>
      </c>
      <c r="F617" s="424">
        <v>420</v>
      </c>
      <c r="G617" s="424">
        <v>220</v>
      </c>
      <c r="H617" s="424">
        <v>100</v>
      </c>
      <c r="I617" s="424">
        <v>100</v>
      </c>
      <c r="J617" s="418" t="s">
        <v>775</v>
      </c>
      <c r="K617" s="418">
        <v>1</v>
      </c>
      <c r="L617" s="418" t="s">
        <v>1345</v>
      </c>
      <c r="M617" s="418">
        <v>140</v>
      </c>
      <c r="N617" s="418" t="s">
        <v>661</v>
      </c>
      <c r="O617" s="419"/>
      <c r="P617" s="419"/>
      <c r="Q617" s="413"/>
      <c r="R617" s="413"/>
      <c r="S617" s="413"/>
      <c r="T617" s="413"/>
      <c r="U617" s="413"/>
      <c r="V617" s="413"/>
      <c r="W617" s="413"/>
      <c r="X617" s="413"/>
      <c r="Y617" s="413"/>
      <c r="Z617" s="413"/>
      <c r="AA617" s="413"/>
    </row>
    <row r="618" ht="33.75" customHeight="1" spans="1:27">
      <c r="A618" s="419"/>
      <c r="B618" s="419"/>
      <c r="C618" s="419"/>
      <c r="D618" s="419"/>
      <c r="E618" s="419"/>
      <c r="F618" s="419"/>
      <c r="G618" s="419"/>
      <c r="H618" s="419"/>
      <c r="I618" s="419"/>
      <c r="J618" s="418" t="s">
        <v>736</v>
      </c>
      <c r="K618" s="418">
        <v>1</v>
      </c>
      <c r="L618" s="418" t="s">
        <v>1346</v>
      </c>
      <c r="M618" s="418">
        <v>70</v>
      </c>
      <c r="N618" s="418" t="s">
        <v>661</v>
      </c>
      <c r="O618" s="419"/>
      <c r="P618" s="419"/>
      <c r="Q618" s="413"/>
      <c r="R618" s="413"/>
      <c r="S618" s="413"/>
      <c r="T618" s="413"/>
      <c r="U618" s="413"/>
      <c r="V618" s="413"/>
      <c r="W618" s="413"/>
      <c r="X618" s="413"/>
      <c r="Y618" s="413"/>
      <c r="Z618" s="413"/>
      <c r="AA618" s="413"/>
    </row>
    <row r="619" ht="33.75" customHeight="1" spans="1:27">
      <c r="A619" s="418">
        <v>57</v>
      </c>
      <c r="B619" s="418" t="s">
        <v>1347</v>
      </c>
      <c r="C619" s="418" t="s">
        <v>1348</v>
      </c>
      <c r="D619" s="433" t="s">
        <v>783</v>
      </c>
      <c r="E619" s="445" t="s">
        <v>646</v>
      </c>
      <c r="F619" s="445">
        <v>660</v>
      </c>
      <c r="G619" s="445">
        <v>400</v>
      </c>
      <c r="H619" s="445">
        <v>150</v>
      </c>
      <c r="I619" s="445">
        <v>110</v>
      </c>
      <c r="J619" s="429" t="s">
        <v>775</v>
      </c>
      <c r="K619" s="418">
        <v>1</v>
      </c>
      <c r="L619" s="418" t="s">
        <v>1349</v>
      </c>
      <c r="M619" s="418">
        <v>800</v>
      </c>
      <c r="N619" s="418" t="s">
        <v>661</v>
      </c>
      <c r="O619" s="418" t="s">
        <v>1350</v>
      </c>
      <c r="P619" s="418" t="s">
        <v>1351</v>
      </c>
      <c r="Q619" s="413"/>
      <c r="R619" s="413"/>
      <c r="S619" s="413"/>
      <c r="T619" s="413"/>
      <c r="U619" s="413"/>
      <c r="V619" s="413"/>
      <c r="W619" s="413"/>
      <c r="X619" s="413"/>
      <c r="Y619" s="413"/>
      <c r="Z619" s="413"/>
      <c r="AA619" s="413"/>
    </row>
    <row r="620" ht="33.75" customHeight="1" spans="1:27">
      <c r="A620" s="419"/>
      <c r="B620" s="419"/>
      <c r="C620" s="419"/>
      <c r="D620" s="430"/>
      <c r="E620" s="445"/>
      <c r="F620" s="445"/>
      <c r="G620" s="445"/>
      <c r="H620" s="445"/>
      <c r="I620" s="445"/>
      <c r="J620" s="429" t="s">
        <v>775</v>
      </c>
      <c r="K620" s="418">
        <v>1</v>
      </c>
      <c r="L620" s="418" t="s">
        <v>1352</v>
      </c>
      <c r="M620" s="418">
        <v>800</v>
      </c>
      <c r="N620" s="418" t="s">
        <v>661</v>
      </c>
      <c r="O620" s="419"/>
      <c r="P620" s="419"/>
      <c r="Q620" s="413"/>
      <c r="R620" s="413"/>
      <c r="S620" s="413"/>
      <c r="T620" s="413"/>
      <c r="U620" s="413"/>
      <c r="V620" s="413"/>
      <c r="W620" s="413"/>
      <c r="X620" s="413"/>
      <c r="Y620" s="413"/>
      <c r="Z620" s="413"/>
      <c r="AA620" s="413"/>
    </row>
    <row r="621" ht="33.75" customHeight="1" spans="1:27">
      <c r="A621" s="419"/>
      <c r="B621" s="419"/>
      <c r="C621" s="419"/>
      <c r="D621" s="430"/>
      <c r="E621" s="445"/>
      <c r="F621" s="445"/>
      <c r="G621" s="445"/>
      <c r="H621" s="445"/>
      <c r="I621" s="445"/>
      <c r="J621" s="429" t="s">
        <v>775</v>
      </c>
      <c r="K621" s="418">
        <v>1</v>
      </c>
      <c r="L621" s="418" t="s">
        <v>1353</v>
      </c>
      <c r="M621" s="418">
        <v>150</v>
      </c>
      <c r="N621" s="418" t="s">
        <v>661</v>
      </c>
      <c r="O621" s="419"/>
      <c r="P621" s="419"/>
      <c r="Q621" s="413"/>
      <c r="R621" s="413"/>
      <c r="S621" s="413"/>
      <c r="T621" s="413"/>
      <c r="U621" s="413"/>
      <c r="V621" s="413"/>
      <c r="W621" s="413"/>
      <c r="X621" s="413"/>
      <c r="Y621" s="413"/>
      <c r="Z621" s="413"/>
      <c r="AA621" s="413"/>
    </row>
    <row r="622" ht="33.75" customHeight="1" spans="1:27">
      <c r="A622" s="419"/>
      <c r="B622" s="419"/>
      <c r="C622" s="419"/>
      <c r="D622" s="430"/>
      <c r="E622" s="445"/>
      <c r="F622" s="445"/>
      <c r="G622" s="445"/>
      <c r="H622" s="445"/>
      <c r="I622" s="445"/>
      <c r="J622" s="429" t="s">
        <v>736</v>
      </c>
      <c r="K622" s="418">
        <v>1</v>
      </c>
      <c r="L622" s="418" t="s">
        <v>1354</v>
      </c>
      <c r="M622" s="418">
        <v>120</v>
      </c>
      <c r="N622" s="418" t="s">
        <v>661</v>
      </c>
      <c r="O622" s="419"/>
      <c r="P622" s="419"/>
      <c r="Q622" s="413"/>
      <c r="R622" s="413"/>
      <c r="S622" s="413"/>
      <c r="T622" s="413"/>
      <c r="U622" s="413"/>
      <c r="V622" s="413"/>
      <c r="W622" s="413"/>
      <c r="X622" s="413"/>
      <c r="Y622" s="413"/>
      <c r="Z622" s="413"/>
      <c r="AA622" s="413"/>
    </row>
    <row r="623" ht="33.75" customHeight="1" spans="1:27">
      <c r="A623" s="419"/>
      <c r="B623" s="419"/>
      <c r="C623" s="419"/>
      <c r="D623" s="430"/>
      <c r="E623" s="445"/>
      <c r="F623" s="445"/>
      <c r="G623" s="445"/>
      <c r="H623" s="445"/>
      <c r="I623" s="445"/>
      <c r="J623" s="429" t="s">
        <v>845</v>
      </c>
      <c r="K623" s="418">
        <v>1</v>
      </c>
      <c r="L623" s="418" t="s">
        <v>1355</v>
      </c>
      <c r="M623" s="418">
        <v>18</v>
      </c>
      <c r="N623" s="418" t="s">
        <v>661</v>
      </c>
      <c r="O623" s="419"/>
      <c r="P623" s="419"/>
      <c r="Q623" s="413"/>
      <c r="R623" s="413"/>
      <c r="S623" s="413"/>
      <c r="T623" s="413"/>
      <c r="U623" s="413"/>
      <c r="V623" s="413"/>
      <c r="W623" s="413"/>
      <c r="X623" s="413"/>
      <c r="Y623" s="413"/>
      <c r="Z623" s="413"/>
      <c r="AA623" s="413"/>
    </row>
    <row r="624" ht="33.75" customHeight="1" spans="1:27">
      <c r="A624" s="420"/>
      <c r="B624" s="420"/>
      <c r="C624" s="420"/>
      <c r="D624" s="432"/>
      <c r="E624" s="445"/>
      <c r="F624" s="445"/>
      <c r="G624" s="445"/>
      <c r="H624" s="445"/>
      <c r="I624" s="445"/>
      <c r="J624" s="429" t="s">
        <v>845</v>
      </c>
      <c r="K624" s="418">
        <v>1</v>
      </c>
      <c r="L624" s="418" t="s">
        <v>1356</v>
      </c>
      <c r="M624" s="418">
        <v>20</v>
      </c>
      <c r="N624" s="418" t="s">
        <v>661</v>
      </c>
      <c r="O624" s="420"/>
      <c r="P624" s="420"/>
      <c r="Q624" s="413"/>
      <c r="R624" s="413"/>
      <c r="S624" s="413"/>
      <c r="T624" s="413"/>
      <c r="U624" s="413"/>
      <c r="V624" s="413"/>
      <c r="W624" s="413"/>
      <c r="X624" s="413"/>
      <c r="Y624" s="413"/>
      <c r="Z624" s="413"/>
      <c r="AA624" s="413"/>
    </row>
    <row r="625" ht="33.75" customHeight="1" spans="1:27">
      <c r="A625" s="418">
        <v>58</v>
      </c>
      <c r="B625" s="418" t="s">
        <v>1357</v>
      </c>
      <c r="C625" s="418" t="s">
        <v>1358</v>
      </c>
      <c r="D625" s="418" t="s">
        <v>645</v>
      </c>
      <c r="E625" s="420" t="s">
        <v>646</v>
      </c>
      <c r="F625" s="420">
        <v>639</v>
      </c>
      <c r="G625" s="420">
        <v>400</v>
      </c>
      <c r="H625" s="420">
        <v>150</v>
      </c>
      <c r="I625" s="420">
        <v>89</v>
      </c>
      <c r="J625" s="418" t="s">
        <v>775</v>
      </c>
      <c r="K625" s="418">
        <v>3</v>
      </c>
      <c r="L625" s="418" t="s">
        <v>1359</v>
      </c>
      <c r="M625" s="418" t="s">
        <v>1360</v>
      </c>
      <c r="N625" s="418" t="s">
        <v>649</v>
      </c>
      <c r="O625" s="418" t="s">
        <v>1361</v>
      </c>
      <c r="P625" s="418" t="s">
        <v>1362</v>
      </c>
      <c r="Q625" s="413"/>
      <c r="R625" s="413"/>
      <c r="S625" s="413"/>
      <c r="T625" s="413"/>
      <c r="U625" s="413"/>
      <c r="V625" s="413"/>
      <c r="W625" s="413"/>
      <c r="X625" s="413"/>
      <c r="Y625" s="413"/>
      <c r="Z625" s="413"/>
      <c r="AA625" s="413"/>
    </row>
    <row r="626" ht="33.75" customHeight="1" spans="1:27">
      <c r="A626" s="419"/>
      <c r="B626" s="419"/>
      <c r="C626" s="419"/>
      <c r="D626" s="419"/>
      <c r="E626" s="420"/>
      <c r="F626" s="420"/>
      <c r="G626" s="420"/>
      <c r="H626" s="420"/>
      <c r="I626" s="420"/>
      <c r="J626" s="418" t="s">
        <v>143</v>
      </c>
      <c r="K626" s="418">
        <v>4</v>
      </c>
      <c r="L626" s="418" t="s">
        <v>1363</v>
      </c>
      <c r="M626" s="418" t="s">
        <v>1364</v>
      </c>
      <c r="N626" s="418" t="s">
        <v>649</v>
      </c>
      <c r="O626" s="419"/>
      <c r="P626" s="419"/>
      <c r="Q626" s="413"/>
      <c r="R626" s="413"/>
      <c r="S626" s="413"/>
      <c r="T626" s="413"/>
      <c r="U626" s="413"/>
      <c r="V626" s="413"/>
      <c r="W626" s="413"/>
      <c r="X626" s="413"/>
      <c r="Y626" s="413"/>
      <c r="Z626" s="413"/>
      <c r="AA626" s="413"/>
    </row>
    <row r="627" ht="33.75" customHeight="1" spans="1:27">
      <c r="A627" s="419"/>
      <c r="B627" s="419"/>
      <c r="C627" s="419"/>
      <c r="D627" s="419"/>
      <c r="E627" s="418" t="s">
        <v>654</v>
      </c>
      <c r="F627" s="418">
        <v>550</v>
      </c>
      <c r="G627" s="418">
        <v>300</v>
      </c>
      <c r="H627" s="418">
        <v>150</v>
      </c>
      <c r="I627" s="418">
        <v>100</v>
      </c>
      <c r="J627" s="424" t="s">
        <v>144</v>
      </c>
      <c r="K627" s="424">
        <v>1</v>
      </c>
      <c r="L627" s="424" t="s">
        <v>968</v>
      </c>
      <c r="M627" s="424" t="s">
        <v>1365</v>
      </c>
      <c r="N627" s="424" t="s">
        <v>1366</v>
      </c>
      <c r="O627" s="419"/>
      <c r="P627" s="419"/>
      <c r="Q627" s="413"/>
      <c r="R627" s="413"/>
      <c r="S627" s="413"/>
      <c r="T627" s="413"/>
      <c r="U627" s="413"/>
      <c r="V627" s="413"/>
      <c r="W627" s="413"/>
      <c r="X627" s="413"/>
      <c r="Y627" s="413"/>
      <c r="Z627" s="413"/>
      <c r="AA627" s="413"/>
    </row>
    <row r="628" ht="33.75" customHeight="1" spans="1:27">
      <c r="A628" s="419"/>
      <c r="B628" s="419"/>
      <c r="C628" s="419"/>
      <c r="D628" s="419"/>
      <c r="E628" s="419"/>
      <c r="F628" s="419"/>
      <c r="G628" s="419"/>
      <c r="H628" s="419"/>
      <c r="I628" s="419"/>
      <c r="J628" s="420"/>
      <c r="K628" s="420"/>
      <c r="L628" s="420"/>
      <c r="M628" s="420"/>
      <c r="N628" s="420"/>
      <c r="O628" s="419"/>
      <c r="P628" s="419"/>
      <c r="Q628" s="413"/>
      <c r="R628" s="413"/>
      <c r="S628" s="413"/>
      <c r="T628" s="413"/>
      <c r="U628" s="413"/>
      <c r="V628" s="413"/>
      <c r="W628" s="413"/>
      <c r="X628" s="413"/>
      <c r="Y628" s="413"/>
      <c r="Z628" s="413"/>
      <c r="AA628" s="413"/>
    </row>
    <row r="629" ht="33.75" customHeight="1" spans="1:27">
      <c r="A629" s="445">
        <v>59</v>
      </c>
      <c r="B629" s="445" t="s">
        <v>1367</v>
      </c>
      <c r="C629" s="445" t="s">
        <v>1368</v>
      </c>
      <c r="D629" s="445" t="s">
        <v>704</v>
      </c>
      <c r="E629" s="429" t="s">
        <v>654</v>
      </c>
      <c r="F629" s="418">
        <v>540</v>
      </c>
      <c r="G629" s="418">
        <v>300</v>
      </c>
      <c r="H629" s="418">
        <v>140</v>
      </c>
      <c r="I629" s="418">
        <v>100</v>
      </c>
      <c r="J629" s="418" t="s">
        <v>139</v>
      </c>
      <c r="K629" s="418">
        <v>1</v>
      </c>
      <c r="L629" s="418" t="s">
        <v>1369</v>
      </c>
      <c r="M629" s="418" t="s">
        <v>1370</v>
      </c>
      <c r="N629" s="418" t="s">
        <v>825</v>
      </c>
      <c r="O629" s="419" t="s">
        <v>1371</v>
      </c>
      <c r="P629" s="419" t="s">
        <v>1372</v>
      </c>
      <c r="Q629" s="413"/>
      <c r="R629" s="413"/>
      <c r="S629" s="413"/>
      <c r="T629" s="413"/>
      <c r="U629" s="413"/>
      <c r="V629" s="413"/>
      <c r="W629" s="413"/>
      <c r="X629" s="413"/>
      <c r="Y629" s="413"/>
      <c r="Z629" s="413"/>
      <c r="AA629" s="413"/>
    </row>
    <row r="630" ht="33.75" customHeight="1" spans="1:27">
      <c r="A630" s="445"/>
      <c r="B630" s="445"/>
      <c r="C630" s="445"/>
      <c r="D630" s="445"/>
      <c r="E630" s="431"/>
      <c r="F630" s="419"/>
      <c r="G630" s="419"/>
      <c r="H630" s="419"/>
      <c r="I630" s="419"/>
      <c r="J630" s="418" t="s">
        <v>143</v>
      </c>
      <c r="K630" s="418">
        <v>1</v>
      </c>
      <c r="L630" s="418" t="s">
        <v>1373</v>
      </c>
      <c r="M630" s="418" t="s">
        <v>1364</v>
      </c>
      <c r="N630" s="418" t="s">
        <v>649</v>
      </c>
      <c r="O630" s="419"/>
      <c r="P630" s="419"/>
      <c r="Q630" s="413" t="s">
        <v>110</v>
      </c>
      <c r="R630" s="413" t="s">
        <v>110</v>
      </c>
      <c r="S630" s="413"/>
      <c r="T630" s="413"/>
      <c r="U630" s="413"/>
      <c r="V630" s="413"/>
      <c r="W630" s="413"/>
      <c r="X630" s="413"/>
      <c r="Y630" s="413"/>
      <c r="Z630" s="413"/>
      <c r="AA630" s="413"/>
    </row>
    <row r="631" ht="33.75" customHeight="1" spans="1:27">
      <c r="A631" s="445"/>
      <c r="B631" s="445"/>
      <c r="C631" s="445"/>
      <c r="D631" s="445"/>
      <c r="E631" s="431"/>
      <c r="F631" s="419"/>
      <c r="G631" s="419"/>
      <c r="H631" s="419"/>
      <c r="I631" s="419"/>
      <c r="J631" s="418" t="s">
        <v>144</v>
      </c>
      <c r="K631" s="418">
        <v>1</v>
      </c>
      <c r="L631" s="418" t="s">
        <v>1374</v>
      </c>
      <c r="M631" s="418">
        <v>16</v>
      </c>
      <c r="N631" s="418" t="s">
        <v>1375</v>
      </c>
      <c r="O631" s="419"/>
      <c r="P631" s="419"/>
      <c r="Q631" s="413"/>
      <c r="R631" s="413"/>
      <c r="S631" s="413"/>
      <c r="T631" s="413"/>
      <c r="U631" s="413"/>
      <c r="V631" s="413"/>
      <c r="W631" s="413"/>
      <c r="X631" s="413"/>
      <c r="Y631" s="413"/>
      <c r="Z631" s="413"/>
      <c r="AA631" s="413"/>
    </row>
    <row r="632" ht="33.75" customHeight="1" spans="1:27">
      <c r="A632" s="445"/>
      <c r="B632" s="445"/>
      <c r="C632" s="445"/>
      <c r="D632" s="445"/>
      <c r="E632" s="429" t="s">
        <v>658</v>
      </c>
      <c r="F632" s="418">
        <v>440</v>
      </c>
      <c r="G632" s="418">
        <v>220</v>
      </c>
      <c r="H632" s="418">
        <v>120</v>
      </c>
      <c r="I632" s="418">
        <v>100</v>
      </c>
      <c r="J632" s="418" t="s">
        <v>139</v>
      </c>
      <c r="K632" s="418">
        <v>1</v>
      </c>
      <c r="L632" s="418" t="s">
        <v>1376</v>
      </c>
      <c r="M632" s="418" t="s">
        <v>1370</v>
      </c>
      <c r="N632" s="418" t="s">
        <v>825</v>
      </c>
      <c r="O632" s="419"/>
      <c r="P632" s="419"/>
      <c r="Q632" s="413"/>
      <c r="R632" s="413"/>
      <c r="S632" s="413"/>
      <c r="T632" s="413"/>
      <c r="U632" s="413"/>
      <c r="V632" s="413"/>
      <c r="W632" s="413"/>
      <c r="X632" s="413"/>
      <c r="Y632" s="413"/>
      <c r="Z632" s="413"/>
      <c r="AA632" s="413"/>
    </row>
    <row r="633" ht="33.75" customHeight="1" spans="1:27">
      <c r="A633" s="445"/>
      <c r="B633" s="445"/>
      <c r="C633" s="445"/>
      <c r="D633" s="445"/>
      <c r="E633" s="444"/>
      <c r="F633" s="420"/>
      <c r="G633" s="420"/>
      <c r="H633" s="420"/>
      <c r="I633" s="420"/>
      <c r="J633" s="418" t="s">
        <v>143</v>
      </c>
      <c r="K633" s="418">
        <v>1</v>
      </c>
      <c r="L633" s="418" t="s">
        <v>1373</v>
      </c>
      <c r="M633" s="418" t="s">
        <v>1364</v>
      </c>
      <c r="N633" s="418" t="s">
        <v>649</v>
      </c>
      <c r="O633" s="419"/>
      <c r="P633" s="419"/>
      <c r="Q633" s="413"/>
      <c r="R633" s="413"/>
      <c r="S633" s="413"/>
      <c r="T633" s="413"/>
      <c r="U633" s="413"/>
      <c r="V633" s="413"/>
      <c r="W633" s="413"/>
      <c r="X633" s="413"/>
      <c r="Y633" s="413"/>
      <c r="Z633" s="413"/>
      <c r="AA633" s="413"/>
    </row>
    <row r="634" ht="33.75" customHeight="1" spans="1:27">
      <c r="A634" s="445"/>
      <c r="B634" s="445"/>
      <c r="C634" s="445"/>
      <c r="D634" s="445"/>
      <c r="E634" s="444"/>
      <c r="F634" s="420"/>
      <c r="G634" s="420"/>
      <c r="H634" s="420"/>
      <c r="I634" s="420"/>
      <c r="J634" s="418" t="s">
        <v>144</v>
      </c>
      <c r="K634" s="418">
        <v>1</v>
      </c>
      <c r="L634" s="418" t="s">
        <v>1374</v>
      </c>
      <c r="M634" s="418">
        <v>16</v>
      </c>
      <c r="N634" s="418" t="s">
        <v>1375</v>
      </c>
      <c r="O634" s="420"/>
      <c r="P634" s="420"/>
      <c r="Q634" s="413"/>
      <c r="R634" s="413"/>
      <c r="S634" s="413"/>
      <c r="T634" s="413"/>
      <c r="U634" s="413"/>
      <c r="V634" s="413"/>
      <c r="W634" s="413"/>
      <c r="X634" s="413"/>
      <c r="Y634" s="413"/>
      <c r="Z634" s="413"/>
      <c r="AA634" s="413"/>
    </row>
    <row r="635" ht="33.75" customHeight="1" spans="1:27">
      <c r="A635" s="420">
        <v>60</v>
      </c>
      <c r="B635" s="420" t="s">
        <v>1377</v>
      </c>
      <c r="C635" s="420" t="s">
        <v>1378</v>
      </c>
      <c r="D635" s="420" t="s">
        <v>704</v>
      </c>
      <c r="E635" s="418" t="s">
        <v>658</v>
      </c>
      <c r="F635" s="418">
        <v>380</v>
      </c>
      <c r="G635" s="418">
        <v>200</v>
      </c>
      <c r="H635" s="418">
        <v>120</v>
      </c>
      <c r="I635" s="418">
        <v>60</v>
      </c>
      <c r="J635" s="418" t="s">
        <v>775</v>
      </c>
      <c r="K635" s="418">
        <v>2</v>
      </c>
      <c r="L635" s="418" t="s">
        <v>1149</v>
      </c>
      <c r="M635" s="418">
        <v>150</v>
      </c>
      <c r="N635" s="418" t="s">
        <v>1379</v>
      </c>
      <c r="O635" s="418" t="s">
        <v>1380</v>
      </c>
      <c r="P635" s="418" t="s">
        <v>1381</v>
      </c>
      <c r="Q635" s="413"/>
      <c r="R635" s="413"/>
      <c r="S635" s="413"/>
      <c r="T635" s="413"/>
      <c r="U635" s="413"/>
      <c r="V635" s="413"/>
      <c r="W635" s="413"/>
      <c r="X635" s="413"/>
      <c r="Y635" s="413"/>
      <c r="Z635" s="413"/>
      <c r="AA635" s="413"/>
    </row>
    <row r="636" ht="33.75" customHeight="1" spans="1:27">
      <c r="A636" s="419"/>
      <c r="B636" s="419"/>
      <c r="C636" s="419"/>
      <c r="D636" s="419"/>
      <c r="E636" s="420"/>
      <c r="F636" s="420"/>
      <c r="G636" s="420"/>
      <c r="H636" s="420"/>
      <c r="I636" s="420"/>
      <c r="J636" s="418" t="s">
        <v>845</v>
      </c>
      <c r="K636" s="418">
        <v>6</v>
      </c>
      <c r="L636" s="418" t="s">
        <v>1223</v>
      </c>
      <c r="M636" s="418">
        <v>40</v>
      </c>
      <c r="N636" s="418" t="s">
        <v>1382</v>
      </c>
      <c r="O636" s="419"/>
      <c r="P636" s="419"/>
      <c r="Q636" s="413"/>
      <c r="R636" s="413"/>
      <c r="S636" s="413"/>
      <c r="T636" s="413"/>
      <c r="U636" s="413"/>
      <c r="V636" s="413"/>
      <c r="W636" s="413"/>
      <c r="X636" s="413"/>
      <c r="Y636" s="413"/>
      <c r="Z636" s="413"/>
      <c r="AA636" s="413"/>
    </row>
    <row r="637" ht="33.75" customHeight="1" spans="1:27">
      <c r="A637" s="445">
        <v>61</v>
      </c>
      <c r="B637" s="445" t="s">
        <v>1383</v>
      </c>
      <c r="C637" s="445" t="s">
        <v>1384</v>
      </c>
      <c r="D637" s="445" t="s">
        <v>704</v>
      </c>
      <c r="E637" s="429" t="s">
        <v>658</v>
      </c>
      <c r="F637" s="418">
        <v>450</v>
      </c>
      <c r="G637" s="418">
        <v>220</v>
      </c>
      <c r="H637" s="418">
        <v>130</v>
      </c>
      <c r="I637" s="418">
        <v>100</v>
      </c>
      <c r="J637" s="418" t="s">
        <v>775</v>
      </c>
      <c r="K637" s="418">
        <v>1</v>
      </c>
      <c r="L637" s="418" t="s">
        <v>1385</v>
      </c>
      <c r="M637" s="418">
        <v>110</v>
      </c>
      <c r="N637" s="433" t="s">
        <v>649</v>
      </c>
      <c r="O637" s="445" t="s">
        <v>1386</v>
      </c>
      <c r="P637" s="429" t="s">
        <v>1387</v>
      </c>
      <c r="Q637" s="413"/>
      <c r="R637" s="413"/>
      <c r="S637" s="413"/>
      <c r="T637" s="413"/>
      <c r="U637" s="413"/>
      <c r="V637" s="413"/>
      <c r="W637" s="413"/>
      <c r="X637" s="413"/>
      <c r="Y637" s="413"/>
      <c r="Z637" s="413"/>
      <c r="AA637" s="413"/>
    </row>
    <row r="638" ht="33.75" customHeight="1" spans="1:27">
      <c r="A638" s="445"/>
      <c r="B638" s="445"/>
      <c r="C638" s="445"/>
      <c r="D638" s="445"/>
      <c r="E638" s="444"/>
      <c r="F638" s="420"/>
      <c r="G638" s="420"/>
      <c r="H638" s="420"/>
      <c r="I638" s="420"/>
      <c r="J638" s="418" t="s">
        <v>144</v>
      </c>
      <c r="K638" s="418">
        <v>1</v>
      </c>
      <c r="L638" s="418" t="s">
        <v>1388</v>
      </c>
      <c r="M638" s="418">
        <v>30</v>
      </c>
      <c r="N638" s="433" t="s">
        <v>649</v>
      </c>
      <c r="O638" s="445"/>
      <c r="P638" s="431"/>
      <c r="Q638" s="413"/>
      <c r="R638" s="413"/>
      <c r="S638" s="413"/>
      <c r="T638" s="413"/>
      <c r="U638" s="413"/>
      <c r="V638" s="413"/>
      <c r="W638" s="413"/>
      <c r="X638" s="413"/>
      <c r="Y638" s="413"/>
      <c r="Z638" s="413"/>
      <c r="AA638" s="413"/>
    </row>
    <row r="639" ht="33.75" customHeight="1" spans="1:27">
      <c r="A639" s="451">
        <v>62</v>
      </c>
      <c r="B639" s="451" t="s">
        <v>1389</v>
      </c>
      <c r="C639" s="451" t="s">
        <v>1390</v>
      </c>
      <c r="D639" s="451" t="s">
        <v>704</v>
      </c>
      <c r="E639" s="452" t="s">
        <v>658</v>
      </c>
      <c r="F639" s="452">
        <v>450</v>
      </c>
      <c r="G639" s="452">
        <v>220</v>
      </c>
      <c r="H639" s="452">
        <v>130</v>
      </c>
      <c r="I639" s="452">
        <v>100</v>
      </c>
      <c r="J639" s="454" t="s">
        <v>144</v>
      </c>
      <c r="K639" s="452">
        <v>1</v>
      </c>
      <c r="L639" s="454" t="s">
        <v>1391</v>
      </c>
      <c r="M639" s="454" t="s">
        <v>660</v>
      </c>
      <c r="N639" s="454" t="s">
        <v>1392</v>
      </c>
      <c r="O639" s="452" t="s">
        <v>1393</v>
      </c>
      <c r="P639" s="454" t="s">
        <v>1394</v>
      </c>
      <c r="Q639" s="457"/>
      <c r="R639" s="457"/>
      <c r="S639" s="457"/>
      <c r="T639" s="457"/>
      <c r="U639" s="457"/>
      <c r="V639" s="457"/>
      <c r="W639" s="457"/>
      <c r="X639" s="457"/>
      <c r="Y639" s="457"/>
      <c r="Z639" s="457"/>
      <c r="AA639" s="457"/>
    </row>
    <row r="640" ht="33.75" customHeight="1" spans="1:27">
      <c r="A640" s="453"/>
      <c r="B640" s="453"/>
      <c r="C640" s="453"/>
      <c r="D640" s="453"/>
      <c r="E640" s="453"/>
      <c r="F640" s="453"/>
      <c r="G640" s="453"/>
      <c r="H640" s="453"/>
      <c r="I640" s="453"/>
      <c r="J640" s="454" t="s">
        <v>144</v>
      </c>
      <c r="K640" s="452">
        <v>1</v>
      </c>
      <c r="L640" s="454" t="s">
        <v>1395</v>
      </c>
      <c r="M640" s="454" t="s">
        <v>1396</v>
      </c>
      <c r="N640" s="454" t="s">
        <v>1397</v>
      </c>
      <c r="O640" s="455"/>
      <c r="P640" s="456"/>
      <c r="Q640" s="458"/>
      <c r="R640" s="458"/>
      <c r="S640" s="458"/>
      <c r="T640" s="458"/>
      <c r="U640" s="458"/>
      <c r="V640" s="458"/>
      <c r="W640" s="458"/>
      <c r="X640" s="458"/>
      <c r="Y640" s="458"/>
      <c r="Z640" s="458"/>
      <c r="AA640" s="458"/>
    </row>
    <row r="641" ht="33.75" customHeight="1" spans="1:27">
      <c r="A641" s="453"/>
      <c r="B641" s="453"/>
      <c r="C641" s="453"/>
      <c r="D641" s="453"/>
      <c r="E641" s="453"/>
      <c r="F641" s="453"/>
      <c r="G641" s="453"/>
      <c r="H641" s="453"/>
      <c r="I641" s="453"/>
      <c r="J641" s="454" t="s">
        <v>144</v>
      </c>
      <c r="K641" s="452">
        <v>1</v>
      </c>
      <c r="L641" s="454" t="s">
        <v>1398</v>
      </c>
      <c r="M641" s="454" t="s">
        <v>1399</v>
      </c>
      <c r="N641" s="454" t="s">
        <v>1400</v>
      </c>
      <c r="O641" s="455"/>
      <c r="P641" s="456"/>
      <c r="Q641" s="458"/>
      <c r="R641" s="458"/>
      <c r="S641" s="458"/>
      <c r="T641" s="458"/>
      <c r="U641" s="458"/>
      <c r="V641" s="458"/>
      <c r="W641" s="458"/>
      <c r="X641" s="458"/>
      <c r="Y641" s="458"/>
      <c r="Z641" s="458"/>
      <c r="AA641" s="458"/>
    </row>
    <row r="642" ht="33.75" customHeight="1" spans="1:27">
      <c r="A642" s="453"/>
      <c r="B642" s="453"/>
      <c r="C642" s="453"/>
      <c r="D642" s="453"/>
      <c r="E642" s="453"/>
      <c r="F642" s="453"/>
      <c r="G642" s="453"/>
      <c r="H642" s="453"/>
      <c r="I642" s="453"/>
      <c r="J642" s="454" t="s">
        <v>144</v>
      </c>
      <c r="K642" s="452">
        <v>1</v>
      </c>
      <c r="L642" s="454" t="s">
        <v>1401</v>
      </c>
      <c r="M642" s="454" t="s">
        <v>700</v>
      </c>
      <c r="N642" s="454" t="s">
        <v>1402</v>
      </c>
      <c r="O642" s="455"/>
      <c r="P642" s="456"/>
      <c r="Q642" s="458"/>
      <c r="R642" s="458"/>
      <c r="S642" s="458"/>
      <c r="T642" s="458"/>
      <c r="U642" s="458"/>
      <c r="V642" s="458"/>
      <c r="W642" s="458"/>
      <c r="X642" s="458"/>
      <c r="Y642" s="458"/>
      <c r="Z642" s="458"/>
      <c r="AA642" s="458"/>
    </row>
    <row r="643" ht="33.75" customHeight="1" spans="1:27">
      <c r="A643" s="453"/>
      <c r="B643" s="453"/>
      <c r="C643" s="453"/>
      <c r="D643" s="453"/>
      <c r="E643" s="453"/>
      <c r="F643" s="453"/>
      <c r="G643" s="453"/>
      <c r="H643" s="453"/>
      <c r="I643" s="453"/>
      <c r="J643" s="454" t="s">
        <v>144</v>
      </c>
      <c r="K643" s="452">
        <v>1</v>
      </c>
      <c r="L643" s="454" t="s">
        <v>1403</v>
      </c>
      <c r="M643" s="454" t="s">
        <v>1399</v>
      </c>
      <c r="N643" s="454" t="s">
        <v>1400</v>
      </c>
      <c r="O643" s="455"/>
      <c r="P643" s="456"/>
      <c r="Q643" s="458"/>
      <c r="R643" s="458"/>
      <c r="S643" s="458"/>
      <c r="T643" s="458"/>
      <c r="U643" s="458"/>
      <c r="V643" s="458"/>
      <c r="W643" s="458"/>
      <c r="X643" s="458"/>
      <c r="Y643" s="458"/>
      <c r="Z643" s="458"/>
      <c r="AA643" s="458"/>
    </row>
    <row r="644" ht="33.75" customHeight="1" spans="1:27">
      <c r="A644" s="453"/>
      <c r="B644" s="453"/>
      <c r="C644" s="453"/>
      <c r="D644" s="453"/>
      <c r="E644" s="453"/>
      <c r="F644" s="453"/>
      <c r="G644" s="453"/>
      <c r="H644" s="453"/>
      <c r="I644" s="453"/>
      <c r="J644" s="454" t="s">
        <v>144</v>
      </c>
      <c r="K644" s="452">
        <v>1</v>
      </c>
      <c r="L644" s="454" t="s">
        <v>1404</v>
      </c>
      <c r="M644" s="454" t="s">
        <v>700</v>
      </c>
      <c r="N644" s="454" t="s">
        <v>1405</v>
      </c>
      <c r="O644" s="455"/>
      <c r="P644" s="456"/>
      <c r="Q644" s="458"/>
      <c r="R644" s="458"/>
      <c r="S644" s="458"/>
      <c r="T644" s="458"/>
      <c r="U644" s="458"/>
      <c r="V644" s="458"/>
      <c r="W644" s="458"/>
      <c r="X644" s="458"/>
      <c r="Y644" s="458"/>
      <c r="Z644" s="458"/>
      <c r="AA644" s="458"/>
    </row>
    <row r="645" ht="33.75" customHeight="1" spans="1:27">
      <c r="A645" s="453"/>
      <c r="B645" s="453"/>
      <c r="C645" s="453"/>
      <c r="D645" s="453"/>
      <c r="E645" s="453"/>
      <c r="F645" s="453"/>
      <c r="G645" s="453"/>
      <c r="H645" s="453"/>
      <c r="I645" s="453"/>
      <c r="J645" s="454" t="s">
        <v>144</v>
      </c>
      <c r="K645" s="452">
        <v>1</v>
      </c>
      <c r="L645" s="454" t="s">
        <v>1406</v>
      </c>
      <c r="M645" s="454" t="s">
        <v>1407</v>
      </c>
      <c r="N645" s="454" t="s">
        <v>1408</v>
      </c>
      <c r="O645" s="455"/>
      <c r="P645" s="456"/>
      <c r="Q645" s="458"/>
      <c r="R645" s="458"/>
      <c r="S645" s="458"/>
      <c r="T645" s="458"/>
      <c r="U645" s="458"/>
      <c r="V645" s="458"/>
      <c r="W645" s="458"/>
      <c r="X645" s="458"/>
      <c r="Y645" s="458"/>
      <c r="Z645" s="458"/>
      <c r="AA645" s="458"/>
    </row>
    <row r="646" ht="33.75" customHeight="1" spans="1:27">
      <c r="A646" s="453"/>
      <c r="B646" s="453"/>
      <c r="C646" s="453"/>
      <c r="D646" s="453"/>
      <c r="E646" s="453"/>
      <c r="F646" s="453"/>
      <c r="G646" s="453"/>
      <c r="H646" s="453"/>
      <c r="I646" s="453"/>
      <c r="J646" s="454" t="s">
        <v>144</v>
      </c>
      <c r="K646" s="452">
        <v>1</v>
      </c>
      <c r="L646" s="454" t="s">
        <v>1409</v>
      </c>
      <c r="M646" s="454" t="s">
        <v>1410</v>
      </c>
      <c r="N646" s="454" t="s">
        <v>1400</v>
      </c>
      <c r="O646" s="455"/>
      <c r="P646" s="456"/>
      <c r="Q646" s="458"/>
      <c r="R646" s="458"/>
      <c r="S646" s="458"/>
      <c r="T646" s="458"/>
      <c r="U646" s="458"/>
      <c r="V646" s="458"/>
      <c r="W646" s="458"/>
      <c r="X646" s="458"/>
      <c r="Y646" s="458"/>
      <c r="Z646" s="458"/>
      <c r="AA646" s="458"/>
    </row>
    <row r="647" ht="33.75" customHeight="1" spans="1:27">
      <c r="A647" s="453"/>
      <c r="B647" s="453"/>
      <c r="C647" s="453"/>
      <c r="D647" s="453"/>
      <c r="E647" s="453"/>
      <c r="F647" s="453"/>
      <c r="G647" s="453"/>
      <c r="H647" s="453"/>
      <c r="I647" s="453"/>
      <c r="J647" s="454" t="s">
        <v>139</v>
      </c>
      <c r="K647" s="454">
        <v>1</v>
      </c>
      <c r="L647" s="454" t="s">
        <v>1411</v>
      </c>
      <c r="M647" s="454" t="s">
        <v>1412</v>
      </c>
      <c r="N647" s="454" t="s">
        <v>1413</v>
      </c>
      <c r="O647" s="455"/>
      <c r="P647" s="456"/>
      <c r="Q647" s="458"/>
      <c r="R647" s="458"/>
      <c r="S647" s="458"/>
      <c r="T647" s="458"/>
      <c r="U647" s="458"/>
      <c r="V647" s="458"/>
      <c r="W647" s="458"/>
      <c r="X647" s="458"/>
      <c r="Y647" s="458"/>
      <c r="Z647" s="458"/>
      <c r="AA647" s="458"/>
    </row>
    <row r="648" ht="33.75" customHeight="1" spans="1:27">
      <c r="A648" s="453"/>
      <c r="B648" s="453"/>
      <c r="C648" s="453"/>
      <c r="D648" s="453"/>
      <c r="E648" s="453"/>
      <c r="F648" s="453"/>
      <c r="G648" s="453"/>
      <c r="H648" s="453"/>
      <c r="I648" s="453"/>
      <c r="J648" s="454" t="s">
        <v>144</v>
      </c>
      <c r="K648" s="454">
        <v>1</v>
      </c>
      <c r="L648" s="454" t="s">
        <v>1414</v>
      </c>
      <c r="M648" s="454">
        <v>72</v>
      </c>
      <c r="N648" s="454" t="s">
        <v>1400</v>
      </c>
      <c r="O648" s="455"/>
      <c r="P648" s="456"/>
      <c r="Q648" s="458"/>
      <c r="R648" s="458"/>
      <c r="S648" s="458"/>
      <c r="T648" s="458"/>
      <c r="U648" s="458"/>
      <c r="V648" s="458"/>
      <c r="W648" s="458"/>
      <c r="X648" s="458"/>
      <c r="Y648" s="458"/>
      <c r="Z648" s="458"/>
      <c r="AA648" s="458"/>
    </row>
    <row r="649" ht="33.75" customHeight="1" spans="1:27">
      <c r="A649" s="459"/>
      <c r="B649" s="459"/>
      <c r="C649" s="459"/>
      <c r="D649" s="459"/>
      <c r="E649" s="460"/>
      <c r="F649" s="460"/>
      <c r="G649" s="460"/>
      <c r="H649" s="460"/>
      <c r="I649" s="460"/>
      <c r="J649" s="452" t="s">
        <v>139</v>
      </c>
      <c r="K649" s="452">
        <v>1</v>
      </c>
      <c r="L649" s="452" t="s">
        <v>1415</v>
      </c>
      <c r="M649" s="452" t="s">
        <v>764</v>
      </c>
      <c r="N649" s="452" t="s">
        <v>1416</v>
      </c>
      <c r="O649" s="455"/>
      <c r="P649" s="461"/>
      <c r="Q649" s="458"/>
      <c r="R649" s="458"/>
      <c r="S649" s="458"/>
      <c r="T649" s="458"/>
      <c r="U649" s="458"/>
      <c r="V649" s="458"/>
      <c r="W649" s="458"/>
      <c r="X649" s="458"/>
      <c r="Y649" s="458"/>
      <c r="Z649" s="458"/>
      <c r="AA649" s="458"/>
    </row>
    <row r="650" ht="33.75" customHeight="1" spans="1:27">
      <c r="A650" s="445">
        <v>63</v>
      </c>
      <c r="B650" s="445" t="s">
        <v>1417</v>
      </c>
      <c r="C650" s="445" t="s">
        <v>1417</v>
      </c>
      <c r="D650" s="445" t="s">
        <v>704</v>
      </c>
      <c r="E650" s="429" t="s">
        <v>1418</v>
      </c>
      <c r="F650" s="418">
        <v>660</v>
      </c>
      <c r="G650" s="418">
        <v>400</v>
      </c>
      <c r="H650" s="418">
        <v>150</v>
      </c>
      <c r="I650" s="418">
        <v>110</v>
      </c>
      <c r="J650" s="429" t="s">
        <v>139</v>
      </c>
      <c r="K650" s="418">
        <v>1</v>
      </c>
      <c r="L650" s="418" t="s">
        <v>1419</v>
      </c>
      <c r="M650" s="418" t="s">
        <v>1420</v>
      </c>
      <c r="N650" s="433" t="s">
        <v>653</v>
      </c>
      <c r="O650" s="445" t="s">
        <v>1421</v>
      </c>
      <c r="P650" s="429" t="s">
        <v>1422</v>
      </c>
      <c r="Q650" s="413"/>
      <c r="R650" s="413"/>
      <c r="S650" s="413"/>
      <c r="T650" s="413"/>
      <c r="U650" s="413"/>
      <c r="V650" s="413"/>
      <c r="W650" s="413"/>
      <c r="X650" s="413"/>
      <c r="Y650" s="413"/>
      <c r="Z650" s="413"/>
      <c r="AA650" s="413"/>
    </row>
    <row r="651" ht="33.75" customHeight="1" spans="1:27">
      <c r="A651" s="445"/>
      <c r="B651" s="445"/>
      <c r="C651" s="445"/>
      <c r="D651" s="445"/>
      <c r="E651" s="429"/>
      <c r="F651" s="418"/>
      <c r="G651" s="418"/>
      <c r="H651" s="418"/>
      <c r="I651" s="418"/>
      <c r="J651" s="429" t="s">
        <v>736</v>
      </c>
      <c r="K651" s="418">
        <v>1</v>
      </c>
      <c r="L651" s="418" t="s">
        <v>215</v>
      </c>
      <c r="M651" s="418" t="s">
        <v>730</v>
      </c>
      <c r="N651" s="433" t="s">
        <v>831</v>
      </c>
      <c r="O651" s="445"/>
      <c r="P651" s="431"/>
      <c r="Q651" s="413"/>
      <c r="R651" s="413"/>
      <c r="S651" s="413"/>
      <c r="T651" s="413"/>
      <c r="U651" s="413"/>
      <c r="V651" s="413"/>
      <c r="W651" s="413"/>
      <c r="X651" s="413"/>
      <c r="Y651" s="413"/>
      <c r="Z651" s="413"/>
      <c r="AA651" s="413"/>
    </row>
    <row r="652" ht="33.75" customHeight="1" spans="1:27">
      <c r="A652" s="445"/>
      <c r="B652" s="445"/>
      <c r="C652" s="445"/>
      <c r="D652" s="445"/>
      <c r="E652" s="428" t="s">
        <v>1423</v>
      </c>
      <c r="F652" s="424">
        <v>550</v>
      </c>
      <c r="G652" s="424">
        <v>300</v>
      </c>
      <c r="H652" s="424">
        <v>150</v>
      </c>
      <c r="I652" s="424">
        <v>100</v>
      </c>
      <c r="J652" s="429" t="s">
        <v>144</v>
      </c>
      <c r="K652" s="418">
        <v>1</v>
      </c>
      <c r="L652" s="418" t="s">
        <v>1424</v>
      </c>
      <c r="M652" s="418" t="s">
        <v>1425</v>
      </c>
      <c r="N652" s="433" t="s">
        <v>831</v>
      </c>
      <c r="O652" s="445"/>
      <c r="P652" s="431"/>
      <c r="Q652" s="413"/>
      <c r="R652" s="413"/>
      <c r="S652" s="413"/>
      <c r="T652" s="413"/>
      <c r="U652" s="413"/>
      <c r="V652" s="413"/>
      <c r="W652" s="413"/>
      <c r="X652" s="413"/>
      <c r="Y652" s="413"/>
      <c r="Z652" s="413"/>
      <c r="AA652" s="413"/>
    </row>
    <row r="653" ht="33.75" customHeight="1" spans="1:27">
      <c r="A653" s="445"/>
      <c r="B653" s="445"/>
      <c r="C653" s="445"/>
      <c r="D653" s="445"/>
      <c r="E653" s="444"/>
      <c r="F653" s="420"/>
      <c r="G653" s="420"/>
      <c r="H653" s="420"/>
      <c r="I653" s="420"/>
      <c r="J653" s="429" t="s">
        <v>144</v>
      </c>
      <c r="K653" s="418">
        <v>1</v>
      </c>
      <c r="L653" s="418" t="s">
        <v>1426</v>
      </c>
      <c r="M653" s="418" t="s">
        <v>1425</v>
      </c>
      <c r="N653" s="433" t="s">
        <v>831</v>
      </c>
      <c r="O653" s="445"/>
      <c r="P653" s="431"/>
      <c r="Q653" s="413"/>
      <c r="R653" s="413"/>
      <c r="S653" s="413"/>
      <c r="T653" s="413"/>
      <c r="U653" s="413"/>
      <c r="V653" s="413"/>
      <c r="W653" s="413"/>
      <c r="X653" s="413"/>
      <c r="Y653" s="413"/>
      <c r="Z653" s="413"/>
      <c r="AA653" s="413"/>
    </row>
    <row r="654" ht="33.75" customHeight="1" spans="1:27">
      <c r="A654" s="445"/>
      <c r="B654" s="445"/>
      <c r="C654" s="445"/>
      <c r="D654" s="445"/>
      <c r="E654" s="428" t="s">
        <v>1427</v>
      </c>
      <c r="F654" s="424">
        <v>450</v>
      </c>
      <c r="G654" s="424">
        <v>220</v>
      </c>
      <c r="H654" s="424">
        <v>130</v>
      </c>
      <c r="I654" s="424">
        <v>100</v>
      </c>
      <c r="J654" s="429" t="s">
        <v>144</v>
      </c>
      <c r="K654" s="418">
        <v>1</v>
      </c>
      <c r="L654" s="418" t="s">
        <v>1428</v>
      </c>
      <c r="M654" s="418" t="s">
        <v>836</v>
      </c>
      <c r="N654" s="433" t="s">
        <v>1429</v>
      </c>
      <c r="O654" s="445"/>
      <c r="P654" s="431"/>
      <c r="Q654" s="413"/>
      <c r="R654" s="413"/>
      <c r="S654" s="413"/>
      <c r="T654" s="413"/>
      <c r="U654" s="413"/>
      <c r="V654" s="413"/>
      <c r="W654" s="413"/>
      <c r="X654" s="413"/>
      <c r="Y654" s="413"/>
      <c r="Z654" s="413"/>
      <c r="AA654" s="413"/>
    </row>
    <row r="655" ht="33.75" customHeight="1" spans="1:27">
      <c r="A655" s="445"/>
      <c r="B655" s="445"/>
      <c r="C655" s="445"/>
      <c r="D655" s="445"/>
      <c r="E655" s="431"/>
      <c r="F655" s="419"/>
      <c r="G655" s="419"/>
      <c r="H655" s="419"/>
      <c r="I655" s="419"/>
      <c r="J655" s="429" t="s">
        <v>144</v>
      </c>
      <c r="K655" s="418">
        <v>1</v>
      </c>
      <c r="L655" s="418" t="s">
        <v>1430</v>
      </c>
      <c r="M655" s="418" t="s">
        <v>1431</v>
      </c>
      <c r="N655" s="433" t="s">
        <v>831</v>
      </c>
      <c r="O655" s="445"/>
      <c r="P655" s="431"/>
      <c r="Q655" s="413"/>
      <c r="R655" s="413"/>
      <c r="S655" s="413"/>
      <c r="T655" s="413"/>
      <c r="U655" s="413"/>
      <c r="V655" s="413"/>
      <c r="W655" s="413"/>
      <c r="X655" s="413"/>
      <c r="Y655" s="413"/>
      <c r="Z655" s="413"/>
      <c r="AA655" s="413"/>
    </row>
    <row r="656" ht="33.75" customHeight="1" spans="1:27">
      <c r="A656" s="445"/>
      <c r="B656" s="445"/>
      <c r="C656" s="445"/>
      <c r="D656" s="445"/>
      <c r="E656" s="444"/>
      <c r="F656" s="420"/>
      <c r="G656" s="420"/>
      <c r="H656" s="420"/>
      <c r="I656" s="420"/>
      <c r="J656" s="429" t="s">
        <v>144</v>
      </c>
      <c r="K656" s="418">
        <v>1</v>
      </c>
      <c r="L656" s="418" t="s">
        <v>1432</v>
      </c>
      <c r="M656" s="418" t="s">
        <v>1407</v>
      </c>
      <c r="N656" s="433" t="s">
        <v>1433</v>
      </c>
      <c r="O656" s="445"/>
      <c r="P656" s="444"/>
      <c r="Q656" s="413"/>
      <c r="R656" s="413"/>
      <c r="S656" s="413"/>
      <c r="T656" s="413"/>
      <c r="U656" s="413"/>
      <c r="V656" s="413"/>
      <c r="W656" s="413"/>
      <c r="X656" s="413"/>
      <c r="Y656" s="413"/>
      <c r="Z656" s="413"/>
      <c r="AA656" s="413"/>
    </row>
    <row r="657" ht="33.75" customHeight="1" spans="1:27">
      <c r="A657" s="420">
        <v>64</v>
      </c>
      <c r="B657" s="420" t="s">
        <v>1434</v>
      </c>
      <c r="C657" s="420" t="s">
        <v>1435</v>
      </c>
      <c r="D657" s="420" t="s">
        <v>1304</v>
      </c>
      <c r="E657" s="419" t="s">
        <v>646</v>
      </c>
      <c r="F657" s="419">
        <v>648</v>
      </c>
      <c r="G657" s="419">
        <v>398</v>
      </c>
      <c r="H657" s="419">
        <v>140</v>
      </c>
      <c r="I657" s="430">
        <v>110</v>
      </c>
      <c r="J657" s="418" t="s">
        <v>775</v>
      </c>
      <c r="K657" s="418">
        <v>3</v>
      </c>
      <c r="L657" s="418" t="s">
        <v>1436</v>
      </c>
      <c r="M657" s="418" t="s">
        <v>1437</v>
      </c>
      <c r="N657" s="418" t="s">
        <v>1101</v>
      </c>
      <c r="O657" s="444" t="s">
        <v>1438</v>
      </c>
      <c r="P657" s="418"/>
      <c r="Q657" s="413"/>
      <c r="R657" s="413"/>
      <c r="S657" s="413"/>
      <c r="T657" s="413"/>
      <c r="U657" s="413"/>
      <c r="V657" s="413"/>
      <c r="W657" s="413"/>
      <c r="X657" s="413"/>
      <c r="Y657" s="413"/>
      <c r="Z657" s="413"/>
      <c r="AA657" s="413"/>
    </row>
    <row r="658" ht="33.75" customHeight="1" spans="1:27">
      <c r="A658" s="419"/>
      <c r="B658" s="419"/>
      <c r="C658" s="419"/>
      <c r="D658" s="419"/>
      <c r="E658" s="419"/>
      <c r="F658" s="419"/>
      <c r="G658" s="419"/>
      <c r="H658" s="419"/>
      <c r="I658" s="430"/>
      <c r="J658" s="418"/>
      <c r="K658" s="418"/>
      <c r="L658" s="418" t="s">
        <v>1439</v>
      </c>
      <c r="M658" s="418" t="s">
        <v>1440</v>
      </c>
      <c r="N658" s="418" t="s">
        <v>1101</v>
      </c>
      <c r="O658" s="431"/>
      <c r="P658" s="419"/>
      <c r="Q658" s="413"/>
      <c r="R658" s="413"/>
      <c r="S658" s="413"/>
      <c r="T658" s="413"/>
      <c r="U658" s="413"/>
      <c r="V658" s="413"/>
      <c r="W658" s="413"/>
      <c r="X658" s="413"/>
      <c r="Y658" s="413"/>
      <c r="Z658" s="413"/>
      <c r="AA658" s="413"/>
    </row>
    <row r="659" ht="33.75" customHeight="1" spans="1:27">
      <c r="A659" s="419"/>
      <c r="B659" s="419"/>
      <c r="C659" s="419"/>
      <c r="D659" s="419"/>
      <c r="E659" s="419"/>
      <c r="F659" s="419"/>
      <c r="G659" s="419"/>
      <c r="H659" s="419"/>
      <c r="I659" s="430"/>
      <c r="J659" s="418"/>
      <c r="K659" s="418"/>
      <c r="L659" s="418" t="s">
        <v>1441</v>
      </c>
      <c r="M659" s="418" t="s">
        <v>1442</v>
      </c>
      <c r="N659" s="418" t="s">
        <v>1101</v>
      </c>
      <c r="O659" s="431"/>
      <c r="P659" s="419"/>
      <c r="Q659" s="413"/>
      <c r="R659" s="413"/>
      <c r="S659" s="413"/>
      <c r="T659" s="413"/>
      <c r="U659" s="413"/>
      <c r="V659" s="413"/>
      <c r="W659" s="413"/>
      <c r="X659" s="413"/>
      <c r="Y659" s="413"/>
      <c r="Z659" s="413"/>
      <c r="AA659" s="413"/>
    </row>
    <row r="660" ht="33.75" customHeight="1" spans="1:27">
      <c r="A660" s="419"/>
      <c r="B660" s="419"/>
      <c r="C660" s="419"/>
      <c r="D660" s="419"/>
      <c r="E660" s="419"/>
      <c r="F660" s="419"/>
      <c r="G660" s="419"/>
      <c r="H660" s="419"/>
      <c r="I660" s="430"/>
      <c r="J660" s="418" t="s">
        <v>143</v>
      </c>
      <c r="K660" s="418">
        <v>1</v>
      </c>
      <c r="L660" s="418" t="s">
        <v>1443</v>
      </c>
      <c r="M660" s="418" t="s">
        <v>1444</v>
      </c>
      <c r="N660" s="418" t="s">
        <v>1101</v>
      </c>
      <c r="O660" s="431"/>
      <c r="P660" s="419"/>
      <c r="Q660" s="413"/>
      <c r="R660" s="413"/>
      <c r="S660" s="413"/>
      <c r="T660" s="413"/>
      <c r="U660" s="413"/>
      <c r="V660" s="413"/>
      <c r="W660" s="413"/>
      <c r="X660" s="413"/>
      <c r="Y660" s="413"/>
      <c r="Z660" s="413"/>
      <c r="AA660" s="413"/>
    </row>
    <row r="661" ht="33.75" customHeight="1" spans="1:27">
      <c r="A661" s="419"/>
      <c r="B661" s="419"/>
      <c r="C661" s="419"/>
      <c r="D661" s="419"/>
      <c r="E661" s="419"/>
      <c r="F661" s="419"/>
      <c r="G661" s="419"/>
      <c r="H661" s="419"/>
      <c r="I661" s="419"/>
      <c r="J661" s="419" t="s">
        <v>144</v>
      </c>
      <c r="K661" s="419">
        <v>2</v>
      </c>
      <c r="L661" s="420" t="s">
        <v>1445</v>
      </c>
      <c r="M661" s="420" t="s">
        <v>1446</v>
      </c>
      <c r="N661" s="420" t="s">
        <v>1101</v>
      </c>
      <c r="O661" s="419"/>
      <c r="P661" s="419"/>
      <c r="Q661" s="413"/>
      <c r="R661" s="413"/>
      <c r="S661" s="413"/>
      <c r="T661" s="413"/>
      <c r="U661" s="413"/>
      <c r="V661" s="413"/>
      <c r="W661" s="413"/>
      <c r="X661" s="413"/>
      <c r="Y661" s="413"/>
      <c r="Z661" s="413"/>
      <c r="AA661" s="413"/>
    </row>
    <row r="662" ht="33.75" customHeight="1" spans="1:27">
      <c r="A662" s="419"/>
      <c r="B662" s="419"/>
      <c r="C662" s="419"/>
      <c r="D662" s="419"/>
      <c r="E662" s="419"/>
      <c r="F662" s="419"/>
      <c r="G662" s="419"/>
      <c r="H662" s="419"/>
      <c r="I662" s="419"/>
      <c r="J662" s="419"/>
      <c r="K662" s="419"/>
      <c r="L662" s="418" t="s">
        <v>1447</v>
      </c>
      <c r="M662" s="418">
        <v>15</v>
      </c>
      <c r="N662" s="418" t="s">
        <v>1448</v>
      </c>
      <c r="O662" s="419"/>
      <c r="P662" s="419"/>
      <c r="Q662" s="413"/>
      <c r="R662" s="413"/>
      <c r="S662" s="413"/>
      <c r="T662" s="413"/>
      <c r="U662" s="413"/>
      <c r="V662" s="413"/>
      <c r="W662" s="413"/>
      <c r="X662" s="413"/>
      <c r="Y662" s="413"/>
      <c r="Z662" s="413"/>
      <c r="AA662" s="413"/>
    </row>
    <row r="663" ht="33.75" customHeight="1" spans="1:27">
      <c r="A663" s="419"/>
      <c r="B663" s="419"/>
      <c r="C663" s="419"/>
      <c r="D663" s="430"/>
      <c r="E663" s="418" t="s">
        <v>654</v>
      </c>
      <c r="F663" s="418">
        <v>528</v>
      </c>
      <c r="G663" s="418">
        <v>298</v>
      </c>
      <c r="H663" s="418">
        <v>130</v>
      </c>
      <c r="I663" s="418">
        <v>100</v>
      </c>
      <c r="J663" s="418" t="s">
        <v>775</v>
      </c>
      <c r="K663" s="418">
        <v>3</v>
      </c>
      <c r="L663" s="429" t="s">
        <v>1436</v>
      </c>
      <c r="M663" s="418" t="s">
        <v>1437</v>
      </c>
      <c r="N663" s="418" t="s">
        <v>1101</v>
      </c>
      <c r="O663" s="419"/>
      <c r="P663" s="419"/>
      <c r="Q663" s="413"/>
      <c r="R663" s="413"/>
      <c r="S663" s="413"/>
      <c r="T663" s="413"/>
      <c r="U663" s="413"/>
      <c r="V663" s="413"/>
      <c r="W663" s="413"/>
      <c r="X663" s="413"/>
      <c r="Y663" s="413"/>
      <c r="Z663" s="413"/>
      <c r="AA663" s="413"/>
    </row>
    <row r="664" ht="33.75" customHeight="1" spans="1:27">
      <c r="A664" s="419"/>
      <c r="B664" s="419"/>
      <c r="C664" s="419"/>
      <c r="D664" s="430"/>
      <c r="E664" s="418"/>
      <c r="F664" s="418"/>
      <c r="G664" s="418"/>
      <c r="H664" s="418"/>
      <c r="I664" s="418"/>
      <c r="J664" s="418"/>
      <c r="K664" s="418"/>
      <c r="L664" s="429" t="s">
        <v>1439</v>
      </c>
      <c r="M664" s="418" t="s">
        <v>1440</v>
      </c>
      <c r="N664" s="418" t="s">
        <v>1101</v>
      </c>
      <c r="O664" s="419"/>
      <c r="P664" s="419"/>
      <c r="Q664" s="413"/>
      <c r="R664" s="413"/>
      <c r="S664" s="413"/>
      <c r="T664" s="413"/>
      <c r="U664" s="413"/>
      <c r="V664" s="413"/>
      <c r="W664" s="413"/>
      <c r="X664" s="413"/>
      <c r="Y664" s="413"/>
      <c r="Z664" s="413"/>
      <c r="AA664" s="413"/>
    </row>
    <row r="665" ht="33.75" customHeight="1" spans="1:27">
      <c r="A665" s="419"/>
      <c r="B665" s="419"/>
      <c r="C665" s="419"/>
      <c r="D665" s="430"/>
      <c r="E665" s="418"/>
      <c r="F665" s="418"/>
      <c r="G665" s="418"/>
      <c r="H665" s="418"/>
      <c r="I665" s="418"/>
      <c r="J665" s="418"/>
      <c r="K665" s="418"/>
      <c r="L665" s="429" t="s">
        <v>1441</v>
      </c>
      <c r="M665" s="418" t="s">
        <v>1442</v>
      </c>
      <c r="N665" s="418" t="s">
        <v>1101</v>
      </c>
      <c r="O665" s="419"/>
      <c r="P665" s="419"/>
      <c r="Q665" s="413"/>
      <c r="R665" s="413"/>
      <c r="S665" s="413"/>
      <c r="T665" s="413"/>
      <c r="U665" s="413"/>
      <c r="V665" s="413"/>
      <c r="W665" s="413"/>
      <c r="X665" s="413"/>
      <c r="Y665" s="413"/>
      <c r="Z665" s="413"/>
      <c r="AA665" s="413"/>
    </row>
    <row r="666" ht="33.75" customHeight="1" spans="1:27">
      <c r="A666" s="419"/>
      <c r="B666" s="419"/>
      <c r="C666" s="419"/>
      <c r="D666" s="430"/>
      <c r="E666" s="418"/>
      <c r="F666" s="418"/>
      <c r="G666" s="418"/>
      <c r="H666" s="418"/>
      <c r="I666" s="418"/>
      <c r="J666" s="418" t="s">
        <v>143</v>
      </c>
      <c r="K666" s="418">
        <v>1</v>
      </c>
      <c r="L666" s="429" t="s">
        <v>1443</v>
      </c>
      <c r="M666" s="418" t="s">
        <v>1444</v>
      </c>
      <c r="N666" s="418" t="s">
        <v>1101</v>
      </c>
      <c r="O666" s="419"/>
      <c r="P666" s="419"/>
      <c r="Q666" s="413"/>
      <c r="R666" s="413"/>
      <c r="S666" s="413"/>
      <c r="T666" s="413"/>
      <c r="U666" s="413"/>
      <c r="V666" s="413"/>
      <c r="W666" s="413"/>
      <c r="X666" s="413"/>
      <c r="Y666" s="413"/>
      <c r="Z666" s="413"/>
      <c r="AA666" s="413"/>
    </row>
    <row r="667" ht="33.75" customHeight="1" spans="1:27">
      <c r="A667" s="419"/>
      <c r="B667" s="419"/>
      <c r="C667" s="419"/>
      <c r="D667" s="430"/>
      <c r="E667" s="418"/>
      <c r="F667" s="418"/>
      <c r="G667" s="418"/>
      <c r="H667" s="418"/>
      <c r="I667" s="418"/>
      <c r="J667" s="418" t="s">
        <v>144</v>
      </c>
      <c r="K667" s="418">
        <v>2</v>
      </c>
      <c r="L667" s="444" t="s">
        <v>1445</v>
      </c>
      <c r="M667" s="420" t="s">
        <v>1446</v>
      </c>
      <c r="N667" s="420" t="s">
        <v>1101</v>
      </c>
      <c r="O667" s="419"/>
      <c r="P667" s="419"/>
      <c r="Q667" s="413"/>
      <c r="R667" s="413"/>
      <c r="S667" s="413"/>
      <c r="T667" s="413"/>
      <c r="U667" s="413"/>
      <c r="V667" s="413"/>
      <c r="W667" s="413"/>
      <c r="X667" s="413"/>
      <c r="Y667" s="413"/>
      <c r="Z667" s="413"/>
      <c r="AA667" s="413"/>
    </row>
    <row r="668" ht="33.75" customHeight="1" spans="1:27">
      <c r="A668" s="419"/>
      <c r="B668" s="419"/>
      <c r="C668" s="419"/>
      <c r="D668" s="430"/>
      <c r="E668" s="418"/>
      <c r="F668" s="418"/>
      <c r="G668" s="418"/>
      <c r="H668" s="418"/>
      <c r="I668" s="418"/>
      <c r="J668" s="418"/>
      <c r="K668" s="418"/>
      <c r="L668" s="429" t="s">
        <v>1447</v>
      </c>
      <c r="M668" s="418">
        <v>15</v>
      </c>
      <c r="N668" s="418" t="s">
        <v>1448</v>
      </c>
      <c r="O668" s="419"/>
      <c r="P668" s="419"/>
      <c r="Q668" s="413"/>
      <c r="R668" s="413"/>
      <c r="S668" s="413"/>
      <c r="T668" s="413"/>
      <c r="U668" s="413"/>
      <c r="V668" s="413"/>
      <c r="W668" s="413"/>
      <c r="X668" s="413"/>
      <c r="Y668" s="413"/>
      <c r="Z668" s="413"/>
      <c r="AA668" s="413"/>
    </row>
    <row r="669" ht="33.75" customHeight="1" spans="1:27">
      <c r="A669" s="419"/>
      <c r="B669" s="419"/>
      <c r="C669" s="419"/>
      <c r="D669" s="419"/>
      <c r="E669" s="420" t="s">
        <v>658</v>
      </c>
      <c r="F669" s="420">
        <v>420</v>
      </c>
      <c r="G669" s="420">
        <v>200</v>
      </c>
      <c r="H669" s="420">
        <v>120</v>
      </c>
      <c r="I669" s="420">
        <v>100</v>
      </c>
      <c r="J669" s="420" t="s">
        <v>775</v>
      </c>
      <c r="K669" s="420">
        <v>3</v>
      </c>
      <c r="L669" s="418" t="s">
        <v>1436</v>
      </c>
      <c r="M669" s="418" t="s">
        <v>1437</v>
      </c>
      <c r="N669" s="418" t="s">
        <v>1101</v>
      </c>
      <c r="O669" s="419"/>
      <c r="P669" s="419"/>
      <c r="Q669" s="413"/>
      <c r="R669" s="413"/>
      <c r="S669" s="413"/>
      <c r="T669" s="413"/>
      <c r="U669" s="413"/>
      <c r="V669" s="413"/>
      <c r="W669" s="413"/>
      <c r="X669" s="413"/>
      <c r="Y669" s="413"/>
      <c r="Z669" s="413"/>
      <c r="AA669" s="413"/>
    </row>
    <row r="670" ht="33.75" customHeight="1" spans="1:27">
      <c r="A670" s="419"/>
      <c r="B670" s="419"/>
      <c r="C670" s="419"/>
      <c r="D670" s="419"/>
      <c r="E670" s="420"/>
      <c r="F670" s="420"/>
      <c r="G670" s="420"/>
      <c r="H670" s="420"/>
      <c r="I670" s="420"/>
      <c r="J670" s="418"/>
      <c r="K670" s="418"/>
      <c r="L670" s="418" t="s">
        <v>1439</v>
      </c>
      <c r="M670" s="418" t="s">
        <v>1440</v>
      </c>
      <c r="N670" s="418" t="s">
        <v>1101</v>
      </c>
      <c r="O670" s="419"/>
      <c r="P670" s="419"/>
      <c r="Q670" s="413"/>
      <c r="R670" s="413"/>
      <c r="S670" s="413"/>
      <c r="T670" s="413"/>
      <c r="U670" s="413"/>
      <c r="V670" s="413"/>
      <c r="W670" s="413"/>
      <c r="X670" s="413"/>
      <c r="Y670" s="413"/>
      <c r="Z670" s="413"/>
      <c r="AA670" s="413"/>
    </row>
    <row r="671" ht="33.75" customHeight="1" spans="1:27">
      <c r="A671" s="419"/>
      <c r="B671" s="419"/>
      <c r="C671" s="419"/>
      <c r="D671" s="419"/>
      <c r="E671" s="420"/>
      <c r="F671" s="420"/>
      <c r="G671" s="420"/>
      <c r="H671" s="420"/>
      <c r="I671" s="420"/>
      <c r="J671" s="418"/>
      <c r="K671" s="418"/>
      <c r="L671" s="418" t="s">
        <v>1441</v>
      </c>
      <c r="M671" s="418" t="s">
        <v>1442</v>
      </c>
      <c r="N671" s="418" t="s">
        <v>1101</v>
      </c>
      <c r="O671" s="419"/>
      <c r="P671" s="419"/>
      <c r="Q671" s="413"/>
      <c r="R671" s="413"/>
      <c r="S671" s="413"/>
      <c r="T671" s="413"/>
      <c r="U671" s="413"/>
      <c r="V671" s="413"/>
      <c r="W671" s="413"/>
      <c r="X671" s="413"/>
      <c r="Y671" s="413"/>
      <c r="Z671" s="413"/>
      <c r="AA671" s="413"/>
    </row>
    <row r="672" ht="33.75" customHeight="1" spans="1:27">
      <c r="A672" s="419"/>
      <c r="B672" s="419"/>
      <c r="C672" s="419"/>
      <c r="D672" s="419"/>
      <c r="E672" s="420"/>
      <c r="F672" s="420"/>
      <c r="G672" s="420"/>
      <c r="H672" s="420"/>
      <c r="I672" s="420"/>
      <c r="J672" s="418" t="s">
        <v>143</v>
      </c>
      <c r="K672" s="418">
        <v>1</v>
      </c>
      <c r="L672" s="418" t="s">
        <v>1443</v>
      </c>
      <c r="M672" s="418" t="s">
        <v>1444</v>
      </c>
      <c r="N672" s="418" t="s">
        <v>1101</v>
      </c>
      <c r="O672" s="419"/>
      <c r="P672" s="419"/>
      <c r="Q672" s="413"/>
      <c r="R672" s="413"/>
      <c r="S672" s="413"/>
      <c r="T672" s="413"/>
      <c r="U672" s="413"/>
      <c r="V672" s="413"/>
      <c r="W672" s="413"/>
      <c r="X672" s="413"/>
      <c r="Y672" s="413"/>
      <c r="Z672" s="413"/>
      <c r="AA672" s="413"/>
    </row>
    <row r="673" ht="33.75" customHeight="1" spans="1:27">
      <c r="A673" s="419"/>
      <c r="B673" s="419"/>
      <c r="C673" s="419"/>
      <c r="D673" s="419"/>
      <c r="E673" s="420"/>
      <c r="F673" s="420"/>
      <c r="G673" s="420"/>
      <c r="H673" s="420"/>
      <c r="I673" s="420"/>
      <c r="J673" s="419" t="s">
        <v>144</v>
      </c>
      <c r="K673" s="419">
        <v>2</v>
      </c>
      <c r="L673" s="420" t="s">
        <v>1445</v>
      </c>
      <c r="M673" s="420" t="s">
        <v>1446</v>
      </c>
      <c r="N673" s="420" t="s">
        <v>1101</v>
      </c>
      <c r="O673" s="419"/>
      <c r="P673" s="419"/>
      <c r="Q673" s="413"/>
      <c r="R673" s="413"/>
      <c r="S673" s="413"/>
      <c r="T673" s="413"/>
      <c r="U673" s="413"/>
      <c r="V673" s="413"/>
      <c r="W673" s="413"/>
      <c r="X673" s="413"/>
      <c r="Y673" s="413"/>
      <c r="Z673" s="413"/>
      <c r="AA673" s="413"/>
    </row>
    <row r="674" ht="33.75" customHeight="1" spans="1:27">
      <c r="A674" s="420"/>
      <c r="B674" s="420"/>
      <c r="C674" s="420"/>
      <c r="D674" s="420"/>
      <c r="E674" s="420"/>
      <c r="F674" s="420"/>
      <c r="G674" s="420"/>
      <c r="H674" s="420"/>
      <c r="I674" s="420"/>
      <c r="J674" s="420"/>
      <c r="K674" s="420"/>
      <c r="L674" s="418" t="s">
        <v>1447</v>
      </c>
      <c r="M674" s="418">
        <v>15</v>
      </c>
      <c r="N674" s="418" t="s">
        <v>1448</v>
      </c>
      <c r="O674" s="420"/>
      <c r="P674" s="420"/>
      <c r="Q674" s="413"/>
      <c r="R674" s="413"/>
      <c r="S674" s="413"/>
      <c r="T674" s="413"/>
      <c r="U674" s="413"/>
      <c r="V674" s="413"/>
      <c r="W674" s="413"/>
      <c r="X674" s="413"/>
      <c r="Y674" s="413"/>
      <c r="Z674" s="413"/>
      <c r="AA674" s="413"/>
    </row>
    <row r="675" ht="33.75" customHeight="1" spans="1:27">
      <c r="A675" s="418">
        <v>62</v>
      </c>
      <c r="B675" s="418" t="s">
        <v>1449</v>
      </c>
      <c r="C675" s="418" t="s">
        <v>1450</v>
      </c>
      <c r="D675" s="418" t="s">
        <v>783</v>
      </c>
      <c r="E675" s="418" t="s">
        <v>654</v>
      </c>
      <c r="F675" s="418">
        <v>550</v>
      </c>
      <c r="G675" s="418">
        <v>300</v>
      </c>
      <c r="H675" s="418">
        <v>150</v>
      </c>
      <c r="I675" s="418">
        <v>100</v>
      </c>
      <c r="J675" s="424" t="s">
        <v>139</v>
      </c>
      <c r="K675" s="424">
        <v>4</v>
      </c>
      <c r="L675" s="418" t="s">
        <v>1451</v>
      </c>
      <c r="M675" s="418">
        <v>200</v>
      </c>
      <c r="N675" s="418" t="s">
        <v>653</v>
      </c>
      <c r="O675" s="418" t="s">
        <v>1452</v>
      </c>
      <c r="P675" s="418" t="s">
        <v>1453</v>
      </c>
      <c r="Q675" s="413"/>
      <c r="R675" s="413"/>
      <c r="S675" s="413"/>
      <c r="T675" s="413"/>
      <c r="U675" s="413"/>
      <c r="V675" s="413"/>
      <c r="W675" s="413"/>
      <c r="X675" s="413"/>
      <c r="Y675" s="413"/>
      <c r="Z675" s="413"/>
      <c r="AA675" s="413"/>
    </row>
    <row r="676" ht="33.75" customHeight="1" spans="1:27">
      <c r="A676" s="419"/>
      <c r="B676" s="419"/>
      <c r="C676" s="419"/>
      <c r="D676" s="419"/>
      <c r="E676" s="419"/>
      <c r="F676" s="420"/>
      <c r="G676" s="420"/>
      <c r="H676" s="420"/>
      <c r="I676" s="420"/>
      <c r="J676" s="419"/>
      <c r="K676" s="419"/>
      <c r="L676" s="418" t="s">
        <v>1454</v>
      </c>
      <c r="M676" s="418">
        <v>150</v>
      </c>
      <c r="N676" s="418" t="s">
        <v>653</v>
      </c>
      <c r="O676" s="419"/>
      <c r="P676" s="419"/>
      <c r="Q676" s="413"/>
      <c r="R676" s="413"/>
      <c r="S676" s="413"/>
      <c r="T676" s="413"/>
      <c r="U676" s="413"/>
      <c r="V676" s="413"/>
      <c r="W676" s="413"/>
      <c r="X676" s="413"/>
      <c r="Y676" s="413"/>
      <c r="Z676" s="413"/>
      <c r="AA676" s="413"/>
    </row>
    <row r="677" ht="33.75" customHeight="1" spans="1:27">
      <c r="A677" s="419"/>
      <c r="B677" s="419"/>
      <c r="C677" s="419"/>
      <c r="D677" s="419"/>
      <c r="E677" s="419"/>
      <c r="F677" s="420"/>
      <c r="G677" s="420"/>
      <c r="H677" s="420"/>
      <c r="I677" s="420"/>
      <c r="J677" s="419"/>
      <c r="K677" s="419"/>
      <c r="L677" s="418" t="s">
        <v>1455</v>
      </c>
      <c r="M677" s="418">
        <v>100</v>
      </c>
      <c r="N677" s="418" t="s">
        <v>653</v>
      </c>
      <c r="O677" s="419"/>
      <c r="P677" s="419"/>
      <c r="Q677" s="413"/>
      <c r="R677" s="413"/>
      <c r="S677" s="413"/>
      <c r="T677" s="413"/>
      <c r="U677" s="413"/>
      <c r="V677" s="413"/>
      <c r="W677" s="413"/>
      <c r="X677" s="413"/>
      <c r="Y677" s="413"/>
      <c r="Z677" s="413"/>
      <c r="AA677" s="413"/>
    </row>
    <row r="678" ht="33.75" customHeight="1" spans="1:27">
      <c r="A678" s="419"/>
      <c r="B678" s="419"/>
      <c r="C678" s="419"/>
      <c r="D678" s="419"/>
      <c r="E678" s="419"/>
      <c r="F678" s="420"/>
      <c r="G678" s="420"/>
      <c r="H678" s="420"/>
      <c r="I678" s="420"/>
      <c r="J678" s="420"/>
      <c r="K678" s="420"/>
      <c r="L678" s="418" t="s">
        <v>1456</v>
      </c>
      <c r="M678" s="418">
        <v>100</v>
      </c>
      <c r="N678" s="418" t="s">
        <v>653</v>
      </c>
      <c r="O678" s="419"/>
      <c r="P678" s="419"/>
      <c r="Q678" s="413"/>
      <c r="R678" s="413"/>
      <c r="S678" s="413"/>
      <c r="T678" s="413"/>
      <c r="U678" s="413"/>
      <c r="V678" s="413"/>
      <c r="W678" s="413"/>
      <c r="X678" s="413"/>
      <c r="Y678" s="413"/>
      <c r="Z678" s="413"/>
      <c r="AA678" s="413"/>
    </row>
    <row r="679" ht="33.75" customHeight="1" spans="1:27">
      <c r="A679" s="419"/>
      <c r="B679" s="419"/>
      <c r="C679" s="419"/>
      <c r="D679" s="419"/>
      <c r="E679" s="419"/>
      <c r="F679" s="420"/>
      <c r="G679" s="420"/>
      <c r="H679" s="420"/>
      <c r="I679" s="420"/>
      <c r="J679" s="424" t="s">
        <v>143</v>
      </c>
      <c r="K679" s="424">
        <v>2</v>
      </c>
      <c r="L679" s="418" t="s">
        <v>1457</v>
      </c>
      <c r="M679" s="418">
        <v>60</v>
      </c>
      <c r="N679" s="418" t="s">
        <v>653</v>
      </c>
      <c r="O679" s="419"/>
      <c r="P679" s="419"/>
      <c r="Q679" s="413"/>
      <c r="R679" s="413"/>
      <c r="S679" s="413"/>
      <c r="T679" s="413"/>
      <c r="U679" s="413"/>
      <c r="V679" s="413"/>
      <c r="W679" s="413"/>
      <c r="X679" s="413"/>
      <c r="Y679" s="413"/>
      <c r="Z679" s="413"/>
      <c r="AA679" s="413"/>
    </row>
    <row r="680" ht="33.75" customHeight="1" spans="1:27">
      <c r="A680" s="419"/>
      <c r="B680" s="419"/>
      <c r="C680" s="419"/>
      <c r="D680" s="419"/>
      <c r="E680" s="419"/>
      <c r="F680" s="420"/>
      <c r="G680" s="420"/>
      <c r="H680" s="420"/>
      <c r="I680" s="420"/>
      <c r="J680" s="420"/>
      <c r="K680" s="420"/>
      <c r="L680" s="418" t="s">
        <v>1458</v>
      </c>
      <c r="M680" s="418">
        <v>50</v>
      </c>
      <c r="N680" s="418" t="s">
        <v>653</v>
      </c>
      <c r="O680" s="419"/>
      <c r="P680" s="419"/>
      <c r="Q680" s="413"/>
      <c r="R680" s="413"/>
      <c r="S680" s="413"/>
      <c r="T680" s="413"/>
      <c r="U680" s="413"/>
      <c r="V680" s="413"/>
      <c r="W680" s="413"/>
      <c r="X680" s="413"/>
      <c r="Y680" s="413"/>
      <c r="Z680" s="413"/>
      <c r="AA680" s="413"/>
    </row>
    <row r="681" ht="33.75" customHeight="1" spans="1:27">
      <c r="A681" s="419"/>
      <c r="B681" s="419"/>
      <c r="C681" s="419"/>
      <c r="D681" s="419"/>
      <c r="E681" s="419"/>
      <c r="F681" s="420"/>
      <c r="G681" s="420"/>
      <c r="H681" s="420"/>
      <c r="I681" s="420"/>
      <c r="J681" s="424" t="s">
        <v>144</v>
      </c>
      <c r="K681" s="424">
        <v>4</v>
      </c>
      <c r="L681" s="418" t="s">
        <v>1459</v>
      </c>
      <c r="M681" s="418">
        <v>20</v>
      </c>
      <c r="N681" s="418" t="s">
        <v>1460</v>
      </c>
      <c r="O681" s="419"/>
      <c r="P681" s="419"/>
      <c r="Q681" s="413"/>
      <c r="R681" s="413"/>
      <c r="S681" s="413"/>
      <c r="T681" s="413"/>
      <c r="U681" s="413"/>
      <c r="V681" s="413"/>
      <c r="W681" s="413"/>
      <c r="X681" s="413"/>
      <c r="Y681" s="413"/>
      <c r="Z681" s="413"/>
      <c r="AA681" s="413"/>
    </row>
    <row r="682" ht="33.75" customHeight="1" spans="1:27">
      <c r="A682" s="419"/>
      <c r="B682" s="419"/>
      <c r="C682" s="419"/>
      <c r="D682" s="419"/>
      <c r="E682" s="419"/>
      <c r="F682" s="420"/>
      <c r="G682" s="420"/>
      <c r="H682" s="420"/>
      <c r="I682" s="420"/>
      <c r="J682" s="419"/>
      <c r="K682" s="419"/>
      <c r="L682" s="418" t="s">
        <v>1461</v>
      </c>
      <c r="M682" s="418">
        <v>16</v>
      </c>
      <c r="N682" s="418" t="s">
        <v>1460</v>
      </c>
      <c r="O682" s="419"/>
      <c r="P682" s="419"/>
      <c r="Q682" s="413"/>
      <c r="R682" s="413"/>
      <c r="S682" s="413"/>
      <c r="T682" s="413"/>
      <c r="U682" s="413"/>
      <c r="V682" s="413"/>
      <c r="W682" s="413"/>
      <c r="X682" s="413"/>
      <c r="Y682" s="413"/>
      <c r="Z682" s="413"/>
      <c r="AA682" s="413"/>
    </row>
    <row r="683" ht="33.75" customHeight="1" spans="1:27">
      <c r="A683" s="419"/>
      <c r="B683" s="419"/>
      <c r="C683" s="419"/>
      <c r="D683" s="419"/>
      <c r="E683" s="419"/>
      <c r="F683" s="420"/>
      <c r="G683" s="420"/>
      <c r="H683" s="420"/>
      <c r="I683" s="420"/>
      <c r="J683" s="419"/>
      <c r="K683" s="419"/>
      <c r="L683" s="418" t="s">
        <v>1462</v>
      </c>
      <c r="M683" s="418">
        <v>16</v>
      </c>
      <c r="N683" s="418" t="s">
        <v>670</v>
      </c>
      <c r="O683" s="419"/>
      <c r="P683" s="419"/>
      <c r="Q683" s="413"/>
      <c r="R683" s="413"/>
      <c r="S683" s="413"/>
      <c r="T683" s="413"/>
      <c r="U683" s="413"/>
      <c r="V683" s="413"/>
      <c r="W683" s="413"/>
      <c r="X683" s="413"/>
      <c r="Y683" s="413"/>
      <c r="Z683" s="413"/>
      <c r="AA683" s="413"/>
    </row>
    <row r="684" ht="33.75" customHeight="1" spans="1:27">
      <c r="A684" s="419"/>
      <c r="B684" s="419"/>
      <c r="C684" s="419"/>
      <c r="D684" s="419"/>
      <c r="E684" s="419"/>
      <c r="F684" s="420"/>
      <c r="G684" s="420"/>
      <c r="H684" s="420"/>
      <c r="I684" s="420"/>
      <c r="J684" s="420"/>
      <c r="K684" s="420"/>
      <c r="L684" s="418" t="s">
        <v>1463</v>
      </c>
      <c r="M684" s="418">
        <v>10</v>
      </c>
      <c r="N684" s="418" t="s">
        <v>1460</v>
      </c>
      <c r="O684" s="419"/>
      <c r="P684" s="419"/>
      <c r="Q684" s="413"/>
      <c r="R684" s="413"/>
      <c r="S684" s="413"/>
      <c r="T684" s="413"/>
      <c r="U684" s="413"/>
      <c r="V684" s="413"/>
      <c r="W684" s="413"/>
      <c r="X684" s="413"/>
      <c r="Y684" s="413"/>
      <c r="Z684" s="413"/>
      <c r="AA684" s="413"/>
    </row>
    <row r="685" ht="33.75" customHeight="1" spans="1:27">
      <c r="A685" s="419"/>
      <c r="B685" s="419"/>
      <c r="C685" s="419"/>
      <c r="D685" s="419"/>
      <c r="E685" s="418" t="s">
        <v>658</v>
      </c>
      <c r="F685" s="418">
        <v>450</v>
      </c>
      <c r="G685" s="418">
        <v>220</v>
      </c>
      <c r="H685" s="418">
        <v>130</v>
      </c>
      <c r="I685" s="418">
        <v>100</v>
      </c>
      <c r="J685" s="424" t="s">
        <v>139</v>
      </c>
      <c r="K685" s="424">
        <v>4</v>
      </c>
      <c r="L685" s="418" t="s">
        <v>1451</v>
      </c>
      <c r="M685" s="418">
        <v>200</v>
      </c>
      <c r="N685" s="418" t="s">
        <v>653</v>
      </c>
      <c r="O685" s="419"/>
      <c r="P685" s="419"/>
      <c r="Q685" s="413"/>
      <c r="R685" s="413"/>
      <c r="S685" s="413"/>
      <c r="T685" s="413"/>
      <c r="U685" s="413"/>
      <c r="V685" s="413"/>
      <c r="W685" s="413"/>
      <c r="X685" s="413"/>
      <c r="Y685" s="413"/>
      <c r="Z685" s="413"/>
      <c r="AA685" s="413"/>
    </row>
    <row r="686" ht="33.75" customHeight="1" spans="1:27">
      <c r="A686" s="419"/>
      <c r="B686" s="419"/>
      <c r="C686" s="419"/>
      <c r="D686" s="419"/>
      <c r="E686" s="420"/>
      <c r="F686" s="419"/>
      <c r="G686" s="419"/>
      <c r="H686" s="419"/>
      <c r="I686" s="419"/>
      <c r="J686" s="419"/>
      <c r="K686" s="419"/>
      <c r="L686" s="418" t="s">
        <v>1454</v>
      </c>
      <c r="M686" s="418">
        <v>150</v>
      </c>
      <c r="N686" s="418" t="s">
        <v>653</v>
      </c>
      <c r="O686" s="419"/>
      <c r="P686" s="419"/>
      <c r="Q686" s="413"/>
      <c r="R686" s="413"/>
      <c r="S686" s="413"/>
      <c r="T686" s="413"/>
      <c r="U686" s="413"/>
      <c r="V686" s="413"/>
      <c r="W686" s="413"/>
      <c r="X686" s="413"/>
      <c r="Y686" s="413"/>
      <c r="Z686" s="413"/>
      <c r="AA686" s="413"/>
    </row>
    <row r="687" ht="33.75" customHeight="1" spans="1:27">
      <c r="A687" s="419"/>
      <c r="B687" s="419"/>
      <c r="C687" s="419"/>
      <c r="D687" s="419"/>
      <c r="E687" s="420"/>
      <c r="F687" s="419"/>
      <c r="G687" s="419"/>
      <c r="H687" s="419"/>
      <c r="I687" s="419"/>
      <c r="J687" s="419"/>
      <c r="K687" s="419"/>
      <c r="L687" s="418" t="s">
        <v>1455</v>
      </c>
      <c r="M687" s="418">
        <v>100</v>
      </c>
      <c r="N687" s="418" t="s">
        <v>653</v>
      </c>
      <c r="O687" s="419"/>
      <c r="P687" s="419"/>
      <c r="Q687" s="413"/>
      <c r="R687" s="413"/>
      <c r="S687" s="413"/>
      <c r="T687" s="413"/>
      <c r="U687" s="413"/>
      <c r="V687" s="413"/>
      <c r="W687" s="413"/>
      <c r="X687" s="413"/>
      <c r="Y687" s="413"/>
      <c r="Z687" s="413"/>
      <c r="AA687" s="413"/>
    </row>
    <row r="688" ht="33.75" customHeight="1" spans="1:27">
      <c r="A688" s="419"/>
      <c r="B688" s="419"/>
      <c r="C688" s="419"/>
      <c r="D688" s="419"/>
      <c r="E688" s="420"/>
      <c r="F688" s="419"/>
      <c r="G688" s="419"/>
      <c r="H688" s="419"/>
      <c r="I688" s="419"/>
      <c r="J688" s="420"/>
      <c r="K688" s="420"/>
      <c r="L688" s="418" t="s">
        <v>1456</v>
      </c>
      <c r="M688" s="418">
        <v>100</v>
      </c>
      <c r="N688" s="418" t="s">
        <v>653</v>
      </c>
      <c r="O688" s="419"/>
      <c r="P688" s="419"/>
      <c r="Q688" s="413"/>
      <c r="R688" s="413"/>
      <c r="S688" s="413"/>
      <c r="T688" s="413"/>
      <c r="U688" s="413"/>
      <c r="V688" s="413"/>
      <c r="W688" s="413"/>
      <c r="X688" s="413"/>
      <c r="Y688" s="413"/>
      <c r="Z688" s="413"/>
      <c r="AA688" s="413"/>
    </row>
    <row r="689" ht="33.75" customHeight="1" spans="1:27">
      <c r="A689" s="419"/>
      <c r="B689" s="419"/>
      <c r="C689" s="419"/>
      <c r="D689" s="419"/>
      <c r="E689" s="420"/>
      <c r="F689" s="419"/>
      <c r="G689" s="419"/>
      <c r="H689" s="419"/>
      <c r="I689" s="419"/>
      <c r="J689" s="424" t="s">
        <v>143</v>
      </c>
      <c r="K689" s="424">
        <v>2</v>
      </c>
      <c r="L689" s="418" t="s">
        <v>1457</v>
      </c>
      <c r="M689" s="418">
        <v>60</v>
      </c>
      <c r="N689" s="418" t="s">
        <v>653</v>
      </c>
      <c r="O689" s="419"/>
      <c r="P689" s="419"/>
      <c r="Q689" s="413"/>
      <c r="R689" s="413"/>
      <c r="S689" s="413"/>
      <c r="T689" s="413"/>
      <c r="U689" s="413"/>
      <c r="V689" s="413"/>
      <c r="W689" s="413"/>
      <c r="X689" s="413"/>
      <c r="Y689" s="413"/>
      <c r="Z689" s="413"/>
      <c r="AA689" s="413"/>
    </row>
    <row r="690" ht="33.75" customHeight="1" spans="1:27">
      <c r="A690" s="419"/>
      <c r="B690" s="419"/>
      <c r="C690" s="419"/>
      <c r="D690" s="419"/>
      <c r="E690" s="420"/>
      <c r="F690" s="419"/>
      <c r="G690" s="419"/>
      <c r="H690" s="419"/>
      <c r="I690" s="419"/>
      <c r="J690" s="420"/>
      <c r="K690" s="420"/>
      <c r="L690" s="418" t="s">
        <v>1458</v>
      </c>
      <c r="M690" s="418">
        <v>50</v>
      </c>
      <c r="N690" s="418" t="s">
        <v>653</v>
      </c>
      <c r="O690" s="419"/>
      <c r="P690" s="419"/>
      <c r="Q690" s="413"/>
      <c r="R690" s="413"/>
      <c r="S690" s="413"/>
      <c r="T690" s="413"/>
      <c r="U690" s="413"/>
      <c r="V690" s="413"/>
      <c r="W690" s="413"/>
      <c r="X690" s="413"/>
      <c r="Y690" s="413"/>
      <c r="Z690" s="413"/>
      <c r="AA690" s="413"/>
    </row>
    <row r="691" ht="33.75" customHeight="1" spans="1:27">
      <c r="A691" s="419"/>
      <c r="B691" s="419"/>
      <c r="C691" s="419"/>
      <c r="D691" s="419"/>
      <c r="E691" s="420"/>
      <c r="F691" s="419"/>
      <c r="G691" s="419"/>
      <c r="H691" s="419"/>
      <c r="I691" s="419"/>
      <c r="J691" s="424" t="s">
        <v>144</v>
      </c>
      <c r="K691" s="424">
        <v>4</v>
      </c>
      <c r="L691" s="418" t="s">
        <v>1459</v>
      </c>
      <c r="M691" s="418">
        <v>20</v>
      </c>
      <c r="N691" s="418" t="s">
        <v>1460</v>
      </c>
      <c r="O691" s="419"/>
      <c r="P691" s="419"/>
      <c r="Q691" s="413"/>
      <c r="R691" s="413"/>
      <c r="S691" s="413"/>
      <c r="T691" s="413"/>
      <c r="U691" s="413"/>
      <c r="V691" s="413"/>
      <c r="W691" s="413"/>
      <c r="X691" s="413"/>
      <c r="Y691" s="413"/>
      <c r="Z691" s="413"/>
      <c r="AA691" s="413"/>
    </row>
    <row r="692" ht="33.75" customHeight="1" spans="1:27">
      <c r="A692" s="419"/>
      <c r="B692" s="419"/>
      <c r="C692" s="419"/>
      <c r="D692" s="419"/>
      <c r="E692" s="420"/>
      <c r="F692" s="419"/>
      <c r="G692" s="419"/>
      <c r="H692" s="419"/>
      <c r="I692" s="419"/>
      <c r="J692" s="419"/>
      <c r="K692" s="419"/>
      <c r="L692" s="418" t="s">
        <v>1461</v>
      </c>
      <c r="M692" s="418">
        <v>16</v>
      </c>
      <c r="N692" s="418" t="s">
        <v>1460</v>
      </c>
      <c r="O692" s="419"/>
      <c r="P692" s="419"/>
      <c r="Q692" s="413"/>
      <c r="R692" s="413"/>
      <c r="S692" s="413"/>
      <c r="T692" s="413"/>
      <c r="U692" s="413"/>
      <c r="V692" s="413"/>
      <c r="W692" s="413"/>
      <c r="X692" s="413"/>
      <c r="Y692" s="413"/>
      <c r="Z692" s="413"/>
      <c r="AA692" s="413"/>
    </row>
    <row r="693" ht="33.75" customHeight="1" spans="1:27">
      <c r="A693" s="419"/>
      <c r="B693" s="419"/>
      <c r="C693" s="419"/>
      <c r="D693" s="419"/>
      <c r="E693" s="420"/>
      <c r="F693" s="419"/>
      <c r="G693" s="419"/>
      <c r="H693" s="419"/>
      <c r="I693" s="419"/>
      <c r="J693" s="419"/>
      <c r="K693" s="419"/>
      <c r="L693" s="418" t="s">
        <v>1462</v>
      </c>
      <c r="M693" s="418">
        <v>16</v>
      </c>
      <c r="N693" s="418" t="s">
        <v>670</v>
      </c>
      <c r="O693" s="419"/>
      <c r="P693" s="419"/>
      <c r="Q693" s="413"/>
      <c r="R693" s="413"/>
      <c r="S693" s="413"/>
      <c r="T693" s="413"/>
      <c r="U693" s="413"/>
      <c r="V693" s="413"/>
      <c r="W693" s="413"/>
      <c r="X693" s="413"/>
      <c r="Y693" s="413"/>
      <c r="Z693" s="413"/>
      <c r="AA693" s="413"/>
    </row>
    <row r="694" ht="33.75" customHeight="1" spans="1:27">
      <c r="A694" s="419"/>
      <c r="B694" s="419"/>
      <c r="C694" s="419"/>
      <c r="D694" s="419"/>
      <c r="E694" s="420"/>
      <c r="F694" s="419"/>
      <c r="G694" s="419"/>
      <c r="H694" s="419"/>
      <c r="I694" s="419"/>
      <c r="J694" s="420"/>
      <c r="K694" s="420"/>
      <c r="L694" s="418" t="s">
        <v>1463</v>
      </c>
      <c r="M694" s="418">
        <v>10</v>
      </c>
      <c r="N694" s="418" t="s">
        <v>1460</v>
      </c>
      <c r="O694" s="419"/>
      <c r="P694" s="419"/>
      <c r="Q694" s="413"/>
      <c r="R694" s="413"/>
      <c r="S694" s="413"/>
      <c r="T694" s="413"/>
      <c r="U694" s="413"/>
      <c r="V694" s="413"/>
      <c r="W694" s="413"/>
      <c r="X694" s="413"/>
      <c r="Y694" s="413"/>
      <c r="Z694" s="413"/>
      <c r="AA694" s="413"/>
    </row>
    <row r="695" ht="33.75" customHeight="1" spans="1:27">
      <c r="A695" s="418">
        <v>66</v>
      </c>
      <c r="B695" s="418" t="s">
        <v>1464</v>
      </c>
      <c r="C695" s="418" t="s">
        <v>1465</v>
      </c>
      <c r="D695" s="418" t="s">
        <v>682</v>
      </c>
      <c r="E695" s="427" t="s">
        <v>654</v>
      </c>
      <c r="F695" s="418">
        <v>528</v>
      </c>
      <c r="G695" s="418">
        <v>300</v>
      </c>
      <c r="H695" s="418">
        <v>150</v>
      </c>
      <c r="I695" s="418">
        <v>78</v>
      </c>
      <c r="J695" s="429" t="s">
        <v>775</v>
      </c>
      <c r="K695" s="418">
        <v>1</v>
      </c>
      <c r="L695" s="418" t="s">
        <v>1466</v>
      </c>
      <c r="M695" s="418">
        <v>100</v>
      </c>
      <c r="N695" s="418" t="s">
        <v>653</v>
      </c>
      <c r="O695" s="418" t="s">
        <v>1467</v>
      </c>
      <c r="P695" s="418"/>
      <c r="Q695" s="413"/>
      <c r="R695" s="413"/>
      <c r="S695" s="413"/>
      <c r="T695" s="413"/>
      <c r="U695" s="413"/>
      <c r="V695" s="413"/>
      <c r="W695" s="413"/>
      <c r="X695" s="413"/>
      <c r="Y695" s="413"/>
      <c r="Z695" s="413"/>
      <c r="AA695" s="413"/>
    </row>
    <row r="696" ht="33.75" customHeight="1" spans="1:27">
      <c r="A696" s="419"/>
      <c r="B696" s="419"/>
      <c r="C696" s="419"/>
      <c r="D696" s="419"/>
      <c r="E696" s="430"/>
      <c r="F696" s="418"/>
      <c r="G696" s="418"/>
      <c r="H696" s="418"/>
      <c r="I696" s="418"/>
      <c r="J696" s="424" t="s">
        <v>143</v>
      </c>
      <c r="K696" s="424">
        <v>2</v>
      </c>
      <c r="L696" s="418" t="s">
        <v>1468</v>
      </c>
      <c r="M696" s="418">
        <v>70</v>
      </c>
      <c r="N696" s="418" t="s">
        <v>653</v>
      </c>
      <c r="O696" s="419"/>
      <c r="P696" s="419"/>
      <c r="Q696" s="413"/>
      <c r="R696" s="413"/>
      <c r="S696" s="413"/>
      <c r="T696" s="413"/>
      <c r="U696" s="413"/>
      <c r="V696" s="413"/>
      <c r="W696" s="413"/>
      <c r="X696" s="413"/>
      <c r="Y696" s="413"/>
      <c r="Z696" s="413"/>
      <c r="AA696" s="413"/>
    </row>
    <row r="697" ht="33.75" customHeight="1" spans="1:27">
      <c r="A697" s="419"/>
      <c r="B697" s="419"/>
      <c r="C697" s="419"/>
      <c r="D697" s="419"/>
      <c r="E697" s="430"/>
      <c r="F697" s="418"/>
      <c r="G697" s="418"/>
      <c r="H697" s="418"/>
      <c r="I697" s="418"/>
      <c r="J697" s="420"/>
      <c r="K697" s="420"/>
      <c r="L697" s="418" t="s">
        <v>1469</v>
      </c>
      <c r="M697" s="418">
        <v>70</v>
      </c>
      <c r="N697" s="418" t="s">
        <v>653</v>
      </c>
      <c r="O697" s="419"/>
      <c r="P697" s="419"/>
      <c r="Q697" s="413"/>
      <c r="R697" s="413"/>
      <c r="S697" s="413"/>
      <c r="T697" s="413"/>
      <c r="U697" s="413"/>
      <c r="V697" s="413"/>
      <c r="W697" s="413"/>
      <c r="X697" s="413"/>
      <c r="Y697" s="413"/>
      <c r="Z697" s="413"/>
      <c r="AA697" s="413"/>
    </row>
    <row r="698" ht="33.75" customHeight="1" spans="1:27">
      <c r="A698" s="419"/>
      <c r="B698" s="419"/>
      <c r="C698" s="419"/>
      <c r="D698" s="419"/>
      <c r="E698" s="432"/>
      <c r="F698" s="418"/>
      <c r="G698" s="418"/>
      <c r="H698" s="418"/>
      <c r="I698" s="418"/>
      <c r="J698" s="429" t="s">
        <v>144</v>
      </c>
      <c r="K698" s="418">
        <v>1</v>
      </c>
      <c r="L698" s="418" t="s">
        <v>1470</v>
      </c>
      <c r="M698" s="418">
        <v>30</v>
      </c>
      <c r="N698" s="418" t="s">
        <v>653</v>
      </c>
      <c r="O698" s="419"/>
      <c r="P698" s="419"/>
      <c r="Q698" s="413"/>
      <c r="R698" s="413"/>
      <c r="S698" s="413"/>
      <c r="T698" s="413"/>
      <c r="U698" s="413"/>
      <c r="V698" s="413"/>
      <c r="W698" s="413"/>
      <c r="X698" s="413"/>
      <c r="Y698" s="413"/>
      <c r="Z698" s="413"/>
      <c r="AA698" s="413"/>
    </row>
    <row r="699" ht="33.75" customHeight="1" spans="1:27">
      <c r="A699" s="419"/>
      <c r="B699" s="419"/>
      <c r="C699" s="419"/>
      <c r="D699" s="419"/>
      <c r="E699" s="418" t="s">
        <v>658</v>
      </c>
      <c r="F699" s="420">
        <v>418</v>
      </c>
      <c r="G699" s="420">
        <v>220</v>
      </c>
      <c r="H699" s="420">
        <v>130</v>
      </c>
      <c r="I699" s="420">
        <v>68</v>
      </c>
      <c r="J699" s="429" t="s">
        <v>775</v>
      </c>
      <c r="K699" s="418">
        <v>1</v>
      </c>
      <c r="L699" s="418" t="s">
        <v>1466</v>
      </c>
      <c r="M699" s="418">
        <v>100</v>
      </c>
      <c r="N699" s="418" t="s">
        <v>653</v>
      </c>
      <c r="O699" s="419"/>
      <c r="P699" s="419"/>
      <c r="Q699" s="413"/>
      <c r="R699" s="413"/>
      <c r="S699" s="413"/>
      <c r="T699" s="413"/>
      <c r="U699" s="413"/>
      <c r="V699" s="413"/>
      <c r="W699" s="413"/>
      <c r="X699" s="413"/>
      <c r="Y699" s="413"/>
      <c r="Z699" s="413"/>
      <c r="AA699" s="413"/>
    </row>
    <row r="700" ht="33.75" customHeight="1" spans="1:27">
      <c r="A700" s="419"/>
      <c r="B700" s="419"/>
      <c r="C700" s="419"/>
      <c r="D700" s="419"/>
      <c r="E700" s="420"/>
      <c r="F700" s="420"/>
      <c r="G700" s="420"/>
      <c r="H700" s="420"/>
      <c r="I700" s="420"/>
      <c r="J700" s="424" t="s">
        <v>143</v>
      </c>
      <c r="K700" s="424">
        <v>2</v>
      </c>
      <c r="L700" s="418" t="s">
        <v>1468</v>
      </c>
      <c r="M700" s="418">
        <v>70</v>
      </c>
      <c r="N700" s="418" t="s">
        <v>653</v>
      </c>
      <c r="O700" s="419"/>
      <c r="P700" s="419"/>
      <c r="Q700" s="413"/>
      <c r="R700" s="413"/>
      <c r="S700" s="413"/>
      <c r="T700" s="413"/>
      <c r="U700" s="413"/>
      <c r="V700" s="413"/>
      <c r="W700" s="413"/>
      <c r="X700" s="413"/>
      <c r="Y700" s="413"/>
      <c r="Z700" s="413"/>
      <c r="AA700" s="413"/>
    </row>
    <row r="701" ht="33.75" customHeight="1" spans="1:27">
      <c r="A701" s="419"/>
      <c r="B701" s="419"/>
      <c r="C701" s="419"/>
      <c r="D701" s="419"/>
      <c r="E701" s="420"/>
      <c r="F701" s="420"/>
      <c r="G701" s="420"/>
      <c r="H701" s="420"/>
      <c r="I701" s="420"/>
      <c r="J701" s="420"/>
      <c r="K701" s="420"/>
      <c r="L701" s="418" t="s">
        <v>1469</v>
      </c>
      <c r="M701" s="418">
        <v>70</v>
      </c>
      <c r="N701" s="418" t="s">
        <v>653</v>
      </c>
      <c r="O701" s="419"/>
      <c r="P701" s="419"/>
      <c r="Q701" s="413"/>
      <c r="R701" s="413"/>
      <c r="S701" s="413"/>
      <c r="T701" s="413"/>
      <c r="U701" s="413"/>
      <c r="V701" s="413"/>
      <c r="W701" s="413"/>
      <c r="X701" s="413"/>
      <c r="Y701" s="413"/>
      <c r="Z701" s="413"/>
      <c r="AA701" s="413"/>
    </row>
    <row r="702" ht="33.75" customHeight="1" spans="1:27">
      <c r="A702" s="420"/>
      <c r="B702" s="420"/>
      <c r="C702" s="420"/>
      <c r="D702" s="420"/>
      <c r="E702" s="420"/>
      <c r="F702" s="420"/>
      <c r="G702" s="420"/>
      <c r="H702" s="420"/>
      <c r="I702" s="420"/>
      <c r="J702" s="429" t="s">
        <v>144</v>
      </c>
      <c r="K702" s="418">
        <v>1</v>
      </c>
      <c r="L702" s="418" t="s">
        <v>1470</v>
      </c>
      <c r="M702" s="418">
        <v>30</v>
      </c>
      <c r="N702" s="418" t="s">
        <v>653</v>
      </c>
      <c r="O702" s="420"/>
      <c r="P702" s="420"/>
      <c r="Q702" s="413"/>
      <c r="R702" s="413"/>
      <c r="S702" s="413"/>
      <c r="T702" s="413"/>
      <c r="U702" s="413"/>
      <c r="V702" s="413"/>
      <c r="W702" s="413"/>
      <c r="X702" s="413"/>
      <c r="Y702" s="413"/>
      <c r="Z702" s="413"/>
      <c r="AA702" s="413"/>
    </row>
    <row r="703" ht="33.75" customHeight="1" spans="1:27">
      <c r="A703" s="418">
        <v>67</v>
      </c>
      <c r="B703" s="418" t="s">
        <v>1471</v>
      </c>
      <c r="C703" s="418" t="s">
        <v>1472</v>
      </c>
      <c r="D703" s="418" t="s">
        <v>1473</v>
      </c>
      <c r="E703" s="424" t="s">
        <v>646</v>
      </c>
      <c r="F703" s="424">
        <v>650</v>
      </c>
      <c r="G703" s="424">
        <v>400</v>
      </c>
      <c r="H703" s="424">
        <v>150</v>
      </c>
      <c r="I703" s="424">
        <v>100</v>
      </c>
      <c r="J703" s="418" t="s">
        <v>775</v>
      </c>
      <c r="K703" s="418">
        <v>1</v>
      </c>
      <c r="L703" s="418" t="s">
        <v>1474</v>
      </c>
      <c r="M703" s="418">
        <v>700</v>
      </c>
      <c r="N703" s="418" t="s">
        <v>649</v>
      </c>
      <c r="O703" s="418" t="s">
        <v>1475</v>
      </c>
      <c r="P703" s="418"/>
      <c r="Q703" s="413"/>
      <c r="R703" s="413"/>
      <c r="S703" s="413"/>
      <c r="T703" s="413"/>
      <c r="U703" s="413"/>
      <c r="V703" s="413"/>
      <c r="W703" s="413"/>
      <c r="X703" s="413"/>
      <c r="Y703" s="413"/>
      <c r="Z703" s="413"/>
      <c r="AA703" s="413"/>
    </row>
    <row r="704" ht="33.75" customHeight="1" spans="1:27">
      <c r="A704" s="419"/>
      <c r="B704" s="419"/>
      <c r="C704" s="419"/>
      <c r="D704" s="419"/>
      <c r="E704" s="419"/>
      <c r="F704" s="419"/>
      <c r="G704" s="419"/>
      <c r="H704" s="419"/>
      <c r="I704" s="419"/>
      <c r="J704" s="418" t="s">
        <v>143</v>
      </c>
      <c r="K704" s="418">
        <v>1</v>
      </c>
      <c r="L704" s="418" t="s">
        <v>1476</v>
      </c>
      <c r="M704" s="418">
        <v>100</v>
      </c>
      <c r="N704" s="418" t="s">
        <v>649</v>
      </c>
      <c r="O704" s="419"/>
      <c r="P704" s="419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  <c r="AA704" s="413"/>
    </row>
    <row r="705" ht="93.75" customHeight="1" spans="1:27">
      <c r="A705" s="419"/>
      <c r="B705" s="419"/>
      <c r="C705" s="419"/>
      <c r="D705" s="419"/>
      <c r="E705" s="420"/>
      <c r="F705" s="420"/>
      <c r="G705" s="420"/>
      <c r="H705" s="420"/>
      <c r="I705" s="420"/>
      <c r="J705" s="418" t="s">
        <v>144</v>
      </c>
      <c r="K705" s="418">
        <v>4</v>
      </c>
      <c r="L705" s="418" t="s">
        <v>1477</v>
      </c>
      <c r="M705" s="418" t="s">
        <v>1478</v>
      </c>
      <c r="N705" s="418" t="s">
        <v>649</v>
      </c>
      <c r="O705" s="419"/>
      <c r="P705" s="419"/>
      <c r="Q705" s="413"/>
      <c r="R705" s="413"/>
      <c r="S705" s="413"/>
      <c r="T705" s="413"/>
      <c r="U705" s="413"/>
      <c r="V705" s="413"/>
      <c r="W705" s="413"/>
      <c r="X705" s="413"/>
      <c r="Y705" s="413"/>
      <c r="Z705" s="413"/>
      <c r="AA705" s="413"/>
    </row>
    <row r="706" ht="33.75" customHeight="1" spans="1:27">
      <c r="A706" s="418">
        <v>68</v>
      </c>
      <c r="B706" s="418" t="s">
        <v>1479</v>
      </c>
      <c r="C706" s="418" t="s">
        <v>1480</v>
      </c>
      <c r="D706" s="418" t="s">
        <v>1481</v>
      </c>
      <c r="E706" s="418" t="s">
        <v>646</v>
      </c>
      <c r="F706" s="418">
        <v>650</v>
      </c>
      <c r="G706" s="418">
        <v>400</v>
      </c>
      <c r="H706" s="418">
        <v>150</v>
      </c>
      <c r="I706" s="418">
        <v>100</v>
      </c>
      <c r="J706" s="424" t="s">
        <v>775</v>
      </c>
      <c r="K706" s="424">
        <v>7</v>
      </c>
      <c r="L706" s="418" t="s">
        <v>1482</v>
      </c>
      <c r="M706" s="418">
        <v>600</v>
      </c>
      <c r="N706" s="418" t="s">
        <v>1296</v>
      </c>
      <c r="O706" s="418" t="s">
        <v>1483</v>
      </c>
      <c r="P706" s="418" t="s">
        <v>1484</v>
      </c>
      <c r="Q706" s="413"/>
      <c r="R706" s="413"/>
      <c r="S706" s="413"/>
      <c r="T706" s="413"/>
      <c r="U706" s="413"/>
      <c r="V706" s="413"/>
      <c r="W706" s="413"/>
      <c r="X706" s="413"/>
      <c r="Y706" s="413"/>
      <c r="Z706" s="413"/>
      <c r="AA706" s="413"/>
    </row>
    <row r="707" ht="33.75" customHeight="1" spans="1:27">
      <c r="A707" s="419"/>
      <c r="B707" s="419"/>
      <c r="C707" s="419"/>
      <c r="D707" s="419"/>
      <c r="E707" s="420"/>
      <c r="F707" s="420"/>
      <c r="G707" s="420"/>
      <c r="H707" s="420"/>
      <c r="I707" s="420"/>
      <c r="J707" s="419"/>
      <c r="K707" s="419"/>
      <c r="L707" s="418" t="s">
        <v>1485</v>
      </c>
      <c r="M707" s="418">
        <v>240</v>
      </c>
      <c r="N707" s="418" t="s">
        <v>1296</v>
      </c>
      <c r="O707" s="419"/>
      <c r="P707" s="419"/>
      <c r="Q707" s="413"/>
      <c r="R707" s="413"/>
      <c r="S707" s="413"/>
      <c r="T707" s="413"/>
      <c r="U707" s="413"/>
      <c r="V707" s="413"/>
      <c r="W707" s="413"/>
      <c r="X707" s="413"/>
      <c r="Y707" s="413"/>
      <c r="Z707" s="413"/>
      <c r="AA707" s="413"/>
    </row>
    <row r="708" ht="33.75" customHeight="1" spans="1:27">
      <c r="A708" s="419"/>
      <c r="B708" s="419"/>
      <c r="C708" s="419"/>
      <c r="D708" s="419"/>
      <c r="E708" s="420"/>
      <c r="F708" s="420"/>
      <c r="G708" s="420"/>
      <c r="H708" s="420"/>
      <c r="I708" s="420"/>
      <c r="J708" s="419"/>
      <c r="K708" s="419"/>
      <c r="L708" s="418" t="s">
        <v>1486</v>
      </c>
      <c r="M708" s="418">
        <v>300</v>
      </c>
      <c r="N708" s="418" t="s">
        <v>1296</v>
      </c>
      <c r="O708" s="419"/>
      <c r="P708" s="419"/>
      <c r="Q708" s="413"/>
      <c r="R708" s="413"/>
      <c r="S708" s="413"/>
      <c r="T708" s="413"/>
      <c r="U708" s="413"/>
      <c r="V708" s="413"/>
      <c r="W708" s="413"/>
      <c r="X708" s="413"/>
      <c r="Y708" s="413"/>
      <c r="Z708" s="413"/>
      <c r="AA708" s="413"/>
    </row>
    <row r="709" ht="33.75" customHeight="1" spans="1:27">
      <c r="A709" s="419"/>
      <c r="B709" s="419"/>
      <c r="C709" s="419"/>
      <c r="D709" s="419"/>
      <c r="E709" s="420"/>
      <c r="F709" s="420"/>
      <c r="G709" s="420"/>
      <c r="H709" s="420"/>
      <c r="I709" s="420"/>
      <c r="J709" s="419"/>
      <c r="K709" s="419"/>
      <c r="L709" s="418" t="s">
        <v>1487</v>
      </c>
      <c r="M709" s="418">
        <v>300</v>
      </c>
      <c r="N709" s="418" t="s">
        <v>1296</v>
      </c>
      <c r="O709" s="419"/>
      <c r="P709" s="419"/>
      <c r="Q709" s="413"/>
      <c r="R709" s="413"/>
      <c r="S709" s="413"/>
      <c r="T709" s="413"/>
      <c r="U709" s="413"/>
      <c r="V709" s="413"/>
      <c r="W709" s="413"/>
      <c r="X709" s="413"/>
      <c r="Y709" s="413"/>
      <c r="Z709" s="413"/>
      <c r="AA709" s="413"/>
    </row>
    <row r="710" ht="33.75" customHeight="1" spans="1:27">
      <c r="A710" s="419"/>
      <c r="B710" s="419"/>
      <c r="C710" s="419"/>
      <c r="D710" s="419"/>
      <c r="E710" s="420"/>
      <c r="F710" s="420"/>
      <c r="G710" s="420"/>
      <c r="H710" s="420"/>
      <c r="I710" s="420"/>
      <c r="J710" s="419"/>
      <c r="K710" s="419"/>
      <c r="L710" s="418" t="s">
        <v>1488</v>
      </c>
      <c r="M710" s="418">
        <v>300</v>
      </c>
      <c r="N710" s="418" t="s">
        <v>1296</v>
      </c>
      <c r="O710" s="419"/>
      <c r="P710" s="419"/>
      <c r="Q710" s="413"/>
      <c r="R710" s="413"/>
      <c r="S710" s="413"/>
      <c r="T710" s="413"/>
      <c r="U710" s="413"/>
      <c r="V710" s="413"/>
      <c r="W710" s="413"/>
      <c r="X710" s="413"/>
      <c r="Y710" s="413"/>
      <c r="Z710" s="413"/>
      <c r="AA710" s="413"/>
    </row>
    <row r="711" ht="33.75" customHeight="1" spans="1:27">
      <c r="A711" s="419"/>
      <c r="B711" s="419"/>
      <c r="C711" s="419"/>
      <c r="D711" s="419"/>
      <c r="E711" s="420"/>
      <c r="F711" s="420"/>
      <c r="G711" s="420"/>
      <c r="H711" s="420"/>
      <c r="I711" s="420"/>
      <c r="J711" s="419"/>
      <c r="K711" s="419"/>
      <c r="L711" s="418" t="s">
        <v>1489</v>
      </c>
      <c r="M711" s="418">
        <v>300</v>
      </c>
      <c r="N711" s="418" t="s">
        <v>1296</v>
      </c>
      <c r="O711" s="419"/>
      <c r="P711" s="419"/>
      <c r="Q711" s="413"/>
      <c r="R711" s="413"/>
      <c r="S711" s="413"/>
      <c r="T711" s="413"/>
      <c r="U711" s="413"/>
      <c r="V711" s="413"/>
      <c r="W711" s="413"/>
      <c r="X711" s="413"/>
      <c r="Y711" s="413"/>
      <c r="Z711" s="413"/>
      <c r="AA711" s="413"/>
    </row>
    <row r="712" ht="33.75" customHeight="1" spans="1:27">
      <c r="A712" s="419"/>
      <c r="B712" s="419"/>
      <c r="C712" s="419"/>
      <c r="D712" s="419"/>
      <c r="E712" s="420"/>
      <c r="F712" s="420"/>
      <c r="G712" s="420"/>
      <c r="H712" s="420"/>
      <c r="I712" s="420"/>
      <c r="J712" s="420"/>
      <c r="K712" s="420"/>
      <c r="L712" s="418" t="s">
        <v>1490</v>
      </c>
      <c r="M712" s="418">
        <v>140</v>
      </c>
      <c r="N712" s="418" t="s">
        <v>1296</v>
      </c>
      <c r="O712" s="419"/>
      <c r="P712" s="419"/>
      <c r="Q712" s="413"/>
      <c r="R712" s="413"/>
      <c r="S712" s="413"/>
      <c r="T712" s="413"/>
      <c r="U712" s="413"/>
      <c r="V712" s="413"/>
      <c r="W712" s="413"/>
      <c r="X712" s="413"/>
      <c r="Y712" s="413"/>
      <c r="Z712" s="413"/>
      <c r="AA712" s="413"/>
    </row>
    <row r="713" ht="33.75" customHeight="1" spans="1:27">
      <c r="A713" s="419"/>
      <c r="B713" s="419"/>
      <c r="C713" s="419"/>
      <c r="D713" s="419"/>
      <c r="E713" s="420"/>
      <c r="F713" s="420"/>
      <c r="G713" s="420"/>
      <c r="H713" s="420"/>
      <c r="I713" s="420"/>
      <c r="J713" s="424" t="s">
        <v>143</v>
      </c>
      <c r="K713" s="424">
        <v>2</v>
      </c>
      <c r="L713" s="418" t="s">
        <v>1491</v>
      </c>
      <c r="M713" s="418">
        <v>100</v>
      </c>
      <c r="N713" s="418" t="s">
        <v>1296</v>
      </c>
      <c r="O713" s="419"/>
      <c r="P713" s="419"/>
      <c r="Q713" s="413"/>
      <c r="R713" s="413"/>
      <c r="S713" s="413"/>
      <c r="T713" s="413"/>
      <c r="U713" s="413"/>
      <c r="V713" s="413"/>
      <c r="W713" s="413"/>
      <c r="X713" s="413"/>
      <c r="Y713" s="413"/>
      <c r="Z713" s="413"/>
      <c r="AA713" s="413"/>
    </row>
    <row r="714" ht="33.75" customHeight="1" spans="1:27">
      <c r="A714" s="419"/>
      <c r="B714" s="419"/>
      <c r="C714" s="419"/>
      <c r="D714" s="419"/>
      <c r="E714" s="420"/>
      <c r="F714" s="420"/>
      <c r="G714" s="420"/>
      <c r="H714" s="420"/>
      <c r="I714" s="420"/>
      <c r="J714" s="420"/>
      <c r="K714" s="420"/>
      <c r="L714" s="418" t="s">
        <v>1492</v>
      </c>
      <c r="M714" s="418">
        <v>100</v>
      </c>
      <c r="N714" s="418" t="s">
        <v>1296</v>
      </c>
      <c r="O714" s="419"/>
      <c r="P714" s="419"/>
      <c r="Q714" s="413"/>
      <c r="R714" s="413"/>
      <c r="S714" s="413"/>
      <c r="T714" s="413"/>
      <c r="U714" s="413"/>
      <c r="V714" s="413"/>
      <c r="W714" s="413"/>
      <c r="X714" s="413"/>
      <c r="Y714" s="413"/>
      <c r="Z714" s="413"/>
      <c r="AA714" s="413"/>
    </row>
    <row r="715" ht="33.75" customHeight="1" spans="1:27">
      <c r="A715" s="419"/>
      <c r="B715" s="419"/>
      <c r="C715" s="419"/>
      <c r="D715" s="419"/>
      <c r="E715" s="420"/>
      <c r="F715" s="420"/>
      <c r="G715" s="420"/>
      <c r="H715" s="420"/>
      <c r="I715" s="420"/>
      <c r="J715" s="424" t="s">
        <v>144</v>
      </c>
      <c r="K715" s="424">
        <v>6</v>
      </c>
      <c r="L715" s="418" t="s">
        <v>1493</v>
      </c>
      <c r="M715" s="418">
        <v>48</v>
      </c>
      <c r="N715" s="418" t="s">
        <v>1296</v>
      </c>
      <c r="O715" s="419"/>
      <c r="P715" s="419"/>
      <c r="Q715" s="413"/>
      <c r="R715" s="413"/>
      <c r="S715" s="413"/>
      <c r="T715" s="413"/>
      <c r="U715" s="413"/>
      <c r="V715" s="413"/>
      <c r="W715" s="413"/>
      <c r="X715" s="413"/>
      <c r="Y715" s="413"/>
      <c r="Z715" s="413"/>
      <c r="AA715" s="413"/>
    </row>
    <row r="716" ht="33.75" customHeight="1" spans="1:27">
      <c r="A716" s="419"/>
      <c r="B716" s="419"/>
      <c r="C716" s="419"/>
      <c r="D716" s="419"/>
      <c r="E716" s="420"/>
      <c r="F716" s="420"/>
      <c r="G716" s="420"/>
      <c r="H716" s="420"/>
      <c r="I716" s="420"/>
      <c r="J716" s="419"/>
      <c r="K716" s="419"/>
      <c r="L716" s="418" t="s">
        <v>1494</v>
      </c>
      <c r="M716" s="418">
        <v>20</v>
      </c>
      <c r="N716" s="418" t="s">
        <v>1296</v>
      </c>
      <c r="O716" s="419"/>
      <c r="P716" s="419"/>
      <c r="Q716" s="413"/>
      <c r="R716" s="413"/>
      <c r="S716" s="413"/>
      <c r="T716" s="413"/>
      <c r="U716" s="413"/>
      <c r="V716" s="413"/>
      <c r="W716" s="413"/>
      <c r="X716" s="413"/>
      <c r="Y716" s="413"/>
      <c r="Z716" s="413"/>
      <c r="AA716" s="413"/>
    </row>
    <row r="717" ht="33.75" customHeight="1" spans="1:27">
      <c r="A717" s="419"/>
      <c r="B717" s="419"/>
      <c r="C717" s="419"/>
      <c r="D717" s="419"/>
      <c r="E717" s="420"/>
      <c r="F717" s="420"/>
      <c r="G717" s="420"/>
      <c r="H717" s="420"/>
      <c r="I717" s="420"/>
      <c r="J717" s="419"/>
      <c r="K717" s="419"/>
      <c r="L717" s="418" t="s">
        <v>1495</v>
      </c>
      <c r="M717" s="418">
        <v>20</v>
      </c>
      <c r="N717" s="418" t="s">
        <v>1296</v>
      </c>
      <c r="O717" s="419"/>
      <c r="P717" s="419"/>
      <c r="Q717" s="413"/>
      <c r="R717" s="413"/>
      <c r="S717" s="413"/>
      <c r="T717" s="413"/>
      <c r="U717" s="413"/>
      <c r="V717" s="413"/>
      <c r="W717" s="413"/>
      <c r="X717" s="413"/>
      <c r="Y717" s="413"/>
      <c r="Z717" s="413"/>
      <c r="AA717" s="413"/>
    </row>
    <row r="718" ht="33.75" customHeight="1" spans="1:27">
      <c r="A718" s="419"/>
      <c r="B718" s="419"/>
      <c r="C718" s="419"/>
      <c r="D718" s="419"/>
      <c r="E718" s="420"/>
      <c r="F718" s="420"/>
      <c r="G718" s="420"/>
      <c r="H718" s="420"/>
      <c r="I718" s="420"/>
      <c r="J718" s="419"/>
      <c r="K718" s="419"/>
      <c r="L718" s="418" t="s">
        <v>1496</v>
      </c>
      <c r="M718" s="418">
        <v>15</v>
      </c>
      <c r="N718" s="418" t="s">
        <v>1296</v>
      </c>
      <c r="O718" s="419"/>
      <c r="P718" s="419"/>
      <c r="Q718" s="413"/>
      <c r="R718" s="413"/>
      <c r="S718" s="413"/>
      <c r="T718" s="413"/>
      <c r="U718" s="413"/>
      <c r="V718" s="413"/>
      <c r="W718" s="413"/>
      <c r="X718" s="413"/>
      <c r="Y718" s="413"/>
      <c r="Z718" s="413"/>
      <c r="AA718" s="413"/>
    </row>
    <row r="719" ht="33.75" customHeight="1" spans="1:27">
      <c r="A719" s="419"/>
      <c r="B719" s="419"/>
      <c r="C719" s="419"/>
      <c r="D719" s="419"/>
      <c r="E719" s="420"/>
      <c r="F719" s="420"/>
      <c r="G719" s="420"/>
      <c r="H719" s="420"/>
      <c r="I719" s="420"/>
      <c r="J719" s="419"/>
      <c r="K719" s="419"/>
      <c r="L719" s="418" t="s">
        <v>1497</v>
      </c>
      <c r="M719" s="418">
        <v>18</v>
      </c>
      <c r="N719" s="418" t="s">
        <v>1296</v>
      </c>
      <c r="O719" s="419"/>
      <c r="P719" s="419"/>
      <c r="Q719" s="413"/>
      <c r="R719" s="413"/>
      <c r="S719" s="413"/>
      <c r="T719" s="413"/>
      <c r="U719" s="413"/>
      <c r="V719" s="413"/>
      <c r="W719" s="413"/>
      <c r="X719" s="413"/>
      <c r="Y719" s="413"/>
      <c r="Z719" s="413"/>
      <c r="AA719" s="413"/>
    </row>
    <row r="720" ht="33.75" customHeight="1" spans="1:27">
      <c r="A720" s="419"/>
      <c r="B720" s="419"/>
      <c r="C720" s="419"/>
      <c r="D720" s="419"/>
      <c r="E720" s="420"/>
      <c r="F720" s="420"/>
      <c r="G720" s="420"/>
      <c r="H720" s="420"/>
      <c r="I720" s="420"/>
      <c r="J720" s="420"/>
      <c r="K720" s="420"/>
      <c r="L720" s="418" t="s">
        <v>1498</v>
      </c>
      <c r="M720" s="418">
        <v>16</v>
      </c>
      <c r="N720" s="418" t="s">
        <v>1296</v>
      </c>
      <c r="O720" s="419"/>
      <c r="P720" s="419"/>
      <c r="Q720" s="413"/>
      <c r="R720" s="413"/>
      <c r="S720" s="413"/>
      <c r="T720" s="413"/>
      <c r="U720" s="413"/>
      <c r="V720" s="413"/>
      <c r="W720" s="413"/>
      <c r="X720" s="413"/>
      <c r="Y720" s="413"/>
      <c r="Z720" s="413"/>
      <c r="AA720" s="413"/>
    </row>
    <row r="721" ht="33.75" customHeight="1" spans="1:27">
      <c r="A721" s="418">
        <v>69</v>
      </c>
      <c r="B721" s="418" t="s">
        <v>1499</v>
      </c>
      <c r="C721" s="418" t="s">
        <v>1500</v>
      </c>
      <c r="D721" s="418" t="s">
        <v>1025</v>
      </c>
      <c r="E721" s="418" t="s">
        <v>646</v>
      </c>
      <c r="F721" s="418">
        <v>660</v>
      </c>
      <c r="G721" s="418">
        <v>400</v>
      </c>
      <c r="H721" s="418">
        <v>150</v>
      </c>
      <c r="I721" s="418">
        <v>110</v>
      </c>
      <c r="J721" s="418" t="s">
        <v>775</v>
      </c>
      <c r="K721" s="418">
        <v>1</v>
      </c>
      <c r="L721" s="418" t="s">
        <v>1501</v>
      </c>
      <c r="M721" s="418">
        <v>1500</v>
      </c>
      <c r="N721" s="418" t="s">
        <v>1502</v>
      </c>
      <c r="O721" s="418" t="s">
        <v>1503</v>
      </c>
      <c r="P721" s="418"/>
      <c r="Q721" s="413"/>
      <c r="R721" s="413"/>
      <c r="S721" s="413"/>
      <c r="T721" s="413"/>
      <c r="U721" s="413"/>
      <c r="V721" s="413"/>
      <c r="W721" s="413"/>
      <c r="X721" s="413"/>
      <c r="Y721" s="413"/>
      <c r="Z721" s="413"/>
      <c r="AA721" s="413"/>
    </row>
    <row r="722" ht="33.75" customHeight="1" spans="1:27">
      <c r="A722" s="419"/>
      <c r="B722" s="419"/>
      <c r="C722" s="419"/>
      <c r="D722" s="419"/>
      <c r="E722" s="420"/>
      <c r="F722" s="420"/>
      <c r="G722" s="420"/>
      <c r="H722" s="420"/>
      <c r="I722" s="420"/>
      <c r="J722" s="418" t="s">
        <v>775</v>
      </c>
      <c r="K722" s="418">
        <v>2</v>
      </c>
      <c r="L722" s="418" t="s">
        <v>1504</v>
      </c>
      <c r="M722" s="418">
        <v>370</v>
      </c>
      <c r="N722" s="418" t="s">
        <v>1502</v>
      </c>
      <c r="O722" s="419"/>
      <c r="P722" s="419"/>
      <c r="Q722" s="413"/>
      <c r="R722" s="413"/>
      <c r="S722" s="413"/>
      <c r="T722" s="413"/>
      <c r="U722" s="413"/>
      <c r="V722" s="413"/>
      <c r="W722" s="413"/>
      <c r="X722" s="413"/>
      <c r="Y722" s="413"/>
      <c r="Z722" s="413"/>
      <c r="AA722" s="413"/>
    </row>
    <row r="723" ht="33.75" customHeight="1" spans="1:27">
      <c r="A723" s="419"/>
      <c r="B723" s="419"/>
      <c r="C723" s="419"/>
      <c r="D723" s="419"/>
      <c r="E723" s="418" t="s">
        <v>654</v>
      </c>
      <c r="F723" s="418">
        <v>550</v>
      </c>
      <c r="G723" s="418">
        <v>300</v>
      </c>
      <c r="H723" s="418">
        <v>150</v>
      </c>
      <c r="I723" s="418">
        <v>100</v>
      </c>
      <c r="J723" s="418" t="s">
        <v>775</v>
      </c>
      <c r="K723" s="418">
        <v>2</v>
      </c>
      <c r="L723" s="418" t="s">
        <v>1505</v>
      </c>
      <c r="M723" s="418">
        <v>370</v>
      </c>
      <c r="N723" s="418" t="s">
        <v>1502</v>
      </c>
      <c r="O723" s="419"/>
      <c r="P723" s="419"/>
      <c r="Q723" s="413"/>
      <c r="R723" s="413"/>
      <c r="S723" s="413"/>
      <c r="T723" s="413"/>
      <c r="U723" s="413"/>
      <c r="V723" s="413"/>
      <c r="W723" s="413"/>
      <c r="X723" s="413"/>
      <c r="Y723" s="413"/>
      <c r="Z723" s="413"/>
      <c r="AA723" s="413"/>
    </row>
    <row r="724" ht="33.75" customHeight="1" spans="1:27">
      <c r="A724" s="419"/>
      <c r="B724" s="419"/>
      <c r="C724" s="419"/>
      <c r="D724" s="419"/>
      <c r="E724" s="419"/>
      <c r="F724" s="419"/>
      <c r="G724" s="419"/>
      <c r="H724" s="419"/>
      <c r="I724" s="419"/>
      <c r="J724" s="418" t="s">
        <v>775</v>
      </c>
      <c r="K724" s="418">
        <v>3</v>
      </c>
      <c r="L724" s="418" t="s">
        <v>1506</v>
      </c>
      <c r="M724" s="418">
        <v>150</v>
      </c>
      <c r="N724" s="418" t="s">
        <v>1502</v>
      </c>
      <c r="O724" s="419"/>
      <c r="P724" s="419"/>
      <c r="Q724" s="413"/>
      <c r="R724" s="413"/>
      <c r="S724" s="413"/>
      <c r="T724" s="413"/>
      <c r="U724" s="413"/>
      <c r="V724" s="413"/>
      <c r="W724" s="413"/>
      <c r="X724" s="413"/>
      <c r="Y724" s="413"/>
      <c r="Z724" s="413"/>
      <c r="AA724" s="413"/>
    </row>
    <row r="725" ht="33.75" customHeight="1" spans="1:27">
      <c r="A725" s="419"/>
      <c r="B725" s="419"/>
      <c r="C725" s="419"/>
      <c r="D725" s="419"/>
      <c r="E725" s="418" t="s">
        <v>658</v>
      </c>
      <c r="F725" s="418">
        <v>450</v>
      </c>
      <c r="G725" s="418">
        <v>220</v>
      </c>
      <c r="H725" s="418">
        <v>130</v>
      </c>
      <c r="I725" s="418">
        <v>100</v>
      </c>
      <c r="J725" s="418" t="s">
        <v>736</v>
      </c>
      <c r="K725" s="418">
        <v>5</v>
      </c>
      <c r="L725" s="418" t="s">
        <v>1507</v>
      </c>
      <c r="M725" s="418">
        <v>90</v>
      </c>
      <c r="N725" s="418" t="s">
        <v>1502</v>
      </c>
      <c r="O725" s="419"/>
      <c r="P725" s="419"/>
      <c r="Q725" s="413"/>
      <c r="R725" s="413"/>
      <c r="S725" s="413"/>
      <c r="T725" s="413"/>
      <c r="U725" s="413"/>
      <c r="V725" s="413"/>
      <c r="W725" s="413"/>
      <c r="X725" s="413"/>
      <c r="Y725" s="413"/>
      <c r="Z725" s="413"/>
      <c r="AA725" s="413"/>
    </row>
    <row r="726" ht="33.75" customHeight="1" spans="1:27">
      <c r="A726" s="420"/>
      <c r="B726" s="420"/>
      <c r="C726" s="420"/>
      <c r="D726" s="420"/>
      <c r="E726" s="420"/>
      <c r="F726" s="420"/>
      <c r="G726" s="420"/>
      <c r="H726" s="420"/>
      <c r="I726" s="420"/>
      <c r="J726" s="418" t="s">
        <v>845</v>
      </c>
      <c r="K726" s="418">
        <v>22</v>
      </c>
      <c r="L726" s="418" t="s">
        <v>1508</v>
      </c>
      <c r="M726" s="418">
        <v>40</v>
      </c>
      <c r="N726" s="418" t="s">
        <v>1502</v>
      </c>
      <c r="O726" s="420"/>
      <c r="P726" s="420"/>
      <c r="Q726" s="413"/>
      <c r="R726" s="413"/>
      <c r="S726" s="413"/>
      <c r="T726" s="413"/>
      <c r="U726" s="413"/>
      <c r="V726" s="413"/>
      <c r="W726" s="413"/>
      <c r="X726" s="413"/>
      <c r="Y726" s="413"/>
      <c r="Z726" s="413"/>
      <c r="AA726" s="413"/>
    </row>
    <row r="727" ht="33.75" customHeight="1" spans="1:27">
      <c r="A727" s="418">
        <v>70</v>
      </c>
      <c r="B727" s="418" t="s">
        <v>1509</v>
      </c>
      <c r="C727" s="418" t="s">
        <v>1510</v>
      </c>
      <c r="D727" s="418" t="s">
        <v>783</v>
      </c>
      <c r="E727" s="424" t="s">
        <v>654</v>
      </c>
      <c r="F727" s="424">
        <v>450</v>
      </c>
      <c r="G727" s="424">
        <v>250</v>
      </c>
      <c r="H727" s="424">
        <v>150</v>
      </c>
      <c r="I727" s="424">
        <v>50</v>
      </c>
      <c r="J727" s="418" t="s">
        <v>775</v>
      </c>
      <c r="K727" s="418">
        <v>1</v>
      </c>
      <c r="L727" s="418" t="s">
        <v>1149</v>
      </c>
      <c r="M727" s="418">
        <v>200</v>
      </c>
      <c r="N727" s="418" t="s">
        <v>649</v>
      </c>
      <c r="O727" s="418" t="s">
        <v>1511</v>
      </c>
      <c r="P727" s="418"/>
      <c r="Q727" s="413"/>
      <c r="R727" s="413"/>
      <c r="S727" s="413"/>
      <c r="T727" s="413"/>
      <c r="U727" s="413"/>
      <c r="V727" s="413"/>
      <c r="W727" s="413"/>
      <c r="X727" s="413"/>
      <c r="Y727" s="413"/>
      <c r="Z727" s="413"/>
      <c r="AA727" s="413"/>
    </row>
    <row r="728" ht="33.75" customHeight="1" spans="1:27">
      <c r="A728" s="419"/>
      <c r="B728" s="419"/>
      <c r="C728" s="419"/>
      <c r="D728" s="419"/>
      <c r="E728" s="420"/>
      <c r="F728" s="420"/>
      <c r="G728" s="420"/>
      <c r="H728" s="420"/>
      <c r="I728" s="420"/>
      <c r="J728" s="418" t="s">
        <v>775</v>
      </c>
      <c r="K728" s="418">
        <v>1</v>
      </c>
      <c r="L728" s="418" t="s">
        <v>1512</v>
      </c>
      <c r="M728" s="418">
        <v>150</v>
      </c>
      <c r="N728" s="418" t="s">
        <v>1513</v>
      </c>
      <c r="O728" s="419"/>
      <c r="P728" s="419"/>
      <c r="Q728" s="413"/>
      <c r="R728" s="413"/>
      <c r="S728" s="413"/>
      <c r="T728" s="413"/>
      <c r="U728" s="413"/>
      <c r="V728" s="413"/>
      <c r="W728" s="413"/>
      <c r="X728" s="413"/>
      <c r="Y728" s="413"/>
      <c r="Z728" s="413"/>
      <c r="AA728" s="413"/>
    </row>
    <row r="729" ht="33.75" customHeight="1" spans="1:27">
      <c r="A729" s="419"/>
      <c r="B729" s="419"/>
      <c r="C729" s="419"/>
      <c r="D729" s="419"/>
      <c r="E729" s="418" t="s">
        <v>658</v>
      </c>
      <c r="F729" s="418">
        <v>400</v>
      </c>
      <c r="G729" s="418">
        <v>220</v>
      </c>
      <c r="H729" s="418">
        <v>130</v>
      </c>
      <c r="I729" s="418">
        <v>50</v>
      </c>
      <c r="J729" s="418" t="s">
        <v>736</v>
      </c>
      <c r="K729" s="418">
        <v>1</v>
      </c>
      <c r="L729" s="418" t="s">
        <v>1514</v>
      </c>
      <c r="M729" s="418">
        <v>90</v>
      </c>
      <c r="N729" s="418" t="s">
        <v>653</v>
      </c>
      <c r="O729" s="419"/>
      <c r="P729" s="419"/>
      <c r="Q729" s="413"/>
      <c r="R729" s="413"/>
      <c r="S729" s="413"/>
      <c r="T729" s="413"/>
      <c r="U729" s="413"/>
      <c r="V729" s="413"/>
      <c r="W729" s="413"/>
      <c r="X729" s="413"/>
      <c r="Y729" s="413"/>
      <c r="Z729" s="413"/>
      <c r="AA729" s="413"/>
    </row>
    <row r="730" ht="33.75" customHeight="1" spans="1:27">
      <c r="A730" s="419"/>
      <c r="B730" s="419"/>
      <c r="C730" s="419"/>
      <c r="D730" s="419"/>
      <c r="E730" s="420"/>
      <c r="F730" s="420"/>
      <c r="G730" s="420"/>
      <c r="H730" s="420"/>
      <c r="I730" s="420"/>
      <c r="J730" s="418" t="s">
        <v>845</v>
      </c>
      <c r="K730" s="418">
        <v>1</v>
      </c>
      <c r="L730" s="418" t="s">
        <v>1223</v>
      </c>
      <c r="M730" s="418">
        <v>30</v>
      </c>
      <c r="N730" s="418" t="s">
        <v>1515</v>
      </c>
      <c r="O730" s="419"/>
      <c r="P730" s="419"/>
      <c r="Q730" s="413"/>
      <c r="R730" s="413"/>
      <c r="S730" s="413"/>
      <c r="T730" s="413"/>
      <c r="U730" s="413"/>
      <c r="V730" s="413"/>
      <c r="W730" s="413"/>
      <c r="X730" s="413"/>
      <c r="Y730" s="413"/>
      <c r="Z730" s="413"/>
      <c r="AA730" s="413"/>
    </row>
    <row r="731" ht="39" customHeight="1" spans="1:27">
      <c r="A731" s="418">
        <v>71</v>
      </c>
      <c r="B731" s="418" t="s">
        <v>1516</v>
      </c>
      <c r="C731" s="418" t="s">
        <v>1517</v>
      </c>
      <c r="D731" s="435" t="s">
        <v>682</v>
      </c>
      <c r="E731" s="418" t="s">
        <v>646</v>
      </c>
      <c r="F731" s="418">
        <v>654</v>
      </c>
      <c r="G731" s="418">
        <v>398</v>
      </c>
      <c r="H731" s="418">
        <v>148</v>
      </c>
      <c r="I731" s="418">
        <v>108</v>
      </c>
      <c r="J731" s="418" t="s">
        <v>775</v>
      </c>
      <c r="K731" s="418">
        <v>2</v>
      </c>
      <c r="L731" s="418" t="s">
        <v>1518</v>
      </c>
      <c r="M731" s="418" t="s">
        <v>1519</v>
      </c>
      <c r="N731" s="418" t="s">
        <v>649</v>
      </c>
      <c r="O731" s="418" t="s">
        <v>1520</v>
      </c>
      <c r="P731" s="418"/>
      <c r="Q731" s="413"/>
      <c r="R731" s="413"/>
      <c r="S731" s="413"/>
      <c r="T731" s="413"/>
      <c r="U731" s="413"/>
      <c r="V731" s="413"/>
      <c r="W731" s="413"/>
      <c r="X731" s="413"/>
      <c r="Y731" s="413"/>
      <c r="Z731" s="413"/>
      <c r="AA731" s="413"/>
    </row>
    <row r="732" ht="39" customHeight="1" spans="1:27">
      <c r="A732" s="419"/>
      <c r="B732" s="419"/>
      <c r="C732" s="419"/>
      <c r="D732" s="419"/>
      <c r="E732" s="420"/>
      <c r="F732" s="420"/>
      <c r="G732" s="420"/>
      <c r="H732" s="420"/>
      <c r="I732" s="420"/>
      <c r="J732" s="418" t="s">
        <v>143</v>
      </c>
      <c r="K732" s="418">
        <v>2</v>
      </c>
      <c r="L732" s="418" t="s">
        <v>1521</v>
      </c>
      <c r="M732" s="418" t="s">
        <v>1522</v>
      </c>
      <c r="N732" s="418" t="s">
        <v>653</v>
      </c>
      <c r="O732" s="419"/>
      <c r="P732" s="419"/>
      <c r="Q732" s="413"/>
      <c r="R732" s="413"/>
      <c r="S732" s="413"/>
      <c r="T732" s="413"/>
      <c r="U732" s="413"/>
      <c r="V732" s="413"/>
      <c r="W732" s="413"/>
      <c r="X732" s="413"/>
      <c r="Y732" s="413"/>
      <c r="Z732" s="413"/>
      <c r="AA732" s="413"/>
    </row>
    <row r="733" ht="33.75" customHeight="1" spans="1:27">
      <c r="A733" s="419"/>
      <c r="B733" s="419"/>
      <c r="C733" s="419"/>
      <c r="D733" s="419"/>
      <c r="E733" s="420"/>
      <c r="F733" s="420"/>
      <c r="G733" s="420"/>
      <c r="H733" s="420"/>
      <c r="I733" s="420"/>
      <c r="J733" s="418" t="s">
        <v>144</v>
      </c>
      <c r="K733" s="418">
        <v>2</v>
      </c>
      <c r="L733" s="418" t="s">
        <v>1523</v>
      </c>
      <c r="M733" s="418" t="s">
        <v>1524</v>
      </c>
      <c r="N733" s="418" t="s">
        <v>653</v>
      </c>
      <c r="O733" s="419"/>
      <c r="P733" s="419"/>
      <c r="Q733" s="413"/>
      <c r="R733" s="413"/>
      <c r="S733" s="413"/>
      <c r="T733" s="413"/>
      <c r="U733" s="413"/>
      <c r="V733" s="413"/>
      <c r="W733" s="413"/>
      <c r="X733" s="413"/>
      <c r="Y733" s="413"/>
      <c r="Z733" s="413"/>
      <c r="AA733" s="413"/>
    </row>
    <row r="734" ht="33.75" customHeight="1" spans="1:27">
      <c r="A734" s="419"/>
      <c r="B734" s="419"/>
      <c r="C734" s="419"/>
      <c r="D734" s="419"/>
      <c r="E734" s="418" t="s">
        <v>654</v>
      </c>
      <c r="F734" s="418">
        <v>544</v>
      </c>
      <c r="G734" s="418">
        <v>298</v>
      </c>
      <c r="H734" s="418">
        <v>148</v>
      </c>
      <c r="I734" s="418">
        <v>98</v>
      </c>
      <c r="J734" s="418" t="s">
        <v>775</v>
      </c>
      <c r="K734" s="418">
        <v>2</v>
      </c>
      <c r="L734" s="418" t="s">
        <v>1518</v>
      </c>
      <c r="M734" s="418" t="s">
        <v>1519</v>
      </c>
      <c r="N734" s="418" t="s">
        <v>649</v>
      </c>
      <c r="O734" s="419"/>
      <c r="P734" s="419"/>
      <c r="Q734" s="413"/>
      <c r="R734" s="413"/>
      <c r="S734" s="413"/>
      <c r="T734" s="413"/>
      <c r="U734" s="413"/>
      <c r="V734" s="413"/>
      <c r="W734" s="413"/>
      <c r="X734" s="413"/>
      <c r="Y734" s="413"/>
      <c r="Z734" s="413"/>
      <c r="AA734" s="413"/>
    </row>
    <row r="735" ht="33.75" customHeight="1" spans="1:27">
      <c r="A735" s="419"/>
      <c r="B735" s="419"/>
      <c r="C735" s="419"/>
      <c r="D735" s="419"/>
      <c r="E735" s="419"/>
      <c r="F735" s="419"/>
      <c r="G735" s="419"/>
      <c r="H735" s="419"/>
      <c r="I735" s="419"/>
      <c r="J735" s="418" t="s">
        <v>143</v>
      </c>
      <c r="K735" s="418">
        <v>2</v>
      </c>
      <c r="L735" s="418" t="s">
        <v>1521</v>
      </c>
      <c r="M735" s="418" t="s">
        <v>1522</v>
      </c>
      <c r="N735" s="418" t="s">
        <v>653</v>
      </c>
      <c r="O735" s="419"/>
      <c r="P735" s="419"/>
      <c r="Q735" s="413"/>
      <c r="R735" s="413"/>
      <c r="S735" s="413"/>
      <c r="T735" s="413"/>
      <c r="U735" s="413"/>
      <c r="V735" s="413"/>
      <c r="W735" s="413"/>
      <c r="X735" s="413"/>
      <c r="Y735" s="413"/>
      <c r="Z735" s="413"/>
      <c r="AA735" s="413"/>
    </row>
    <row r="736" ht="33.75" customHeight="1" spans="1:27">
      <c r="A736" s="419"/>
      <c r="B736" s="419"/>
      <c r="C736" s="419"/>
      <c r="D736" s="419"/>
      <c r="E736" s="419"/>
      <c r="F736" s="419"/>
      <c r="G736" s="419"/>
      <c r="H736" s="419"/>
      <c r="I736" s="419"/>
      <c r="J736" s="418" t="s">
        <v>144</v>
      </c>
      <c r="K736" s="418">
        <v>2</v>
      </c>
      <c r="L736" s="418" t="s">
        <v>1523</v>
      </c>
      <c r="M736" s="418" t="s">
        <v>1524</v>
      </c>
      <c r="N736" s="418" t="s">
        <v>653</v>
      </c>
      <c r="O736" s="419"/>
      <c r="P736" s="419"/>
      <c r="Q736" s="413"/>
      <c r="R736" s="413"/>
      <c r="S736" s="413"/>
      <c r="T736" s="413"/>
      <c r="U736" s="413"/>
      <c r="V736" s="413"/>
      <c r="W736" s="413"/>
      <c r="X736" s="413"/>
      <c r="Y736" s="413"/>
      <c r="Z736" s="413"/>
      <c r="AA736" s="413"/>
    </row>
    <row r="737" ht="33.75" customHeight="1" spans="1:27">
      <c r="A737" s="419"/>
      <c r="B737" s="419"/>
      <c r="C737" s="419"/>
      <c r="D737" s="419"/>
      <c r="E737" s="418" t="s">
        <v>658</v>
      </c>
      <c r="F737" s="418">
        <v>444</v>
      </c>
      <c r="G737" s="418">
        <v>218</v>
      </c>
      <c r="H737" s="418">
        <v>128</v>
      </c>
      <c r="I737" s="418">
        <v>98</v>
      </c>
      <c r="J737" s="418" t="s">
        <v>775</v>
      </c>
      <c r="K737" s="418">
        <v>2</v>
      </c>
      <c r="L737" s="418" t="s">
        <v>1518</v>
      </c>
      <c r="M737" s="418" t="s">
        <v>1519</v>
      </c>
      <c r="N737" s="418" t="s">
        <v>649</v>
      </c>
      <c r="O737" s="419"/>
      <c r="P737" s="419"/>
      <c r="Q737" s="413"/>
      <c r="R737" s="413"/>
      <c r="S737" s="413"/>
      <c r="T737" s="413"/>
      <c r="U737" s="413"/>
      <c r="V737" s="413"/>
      <c r="W737" s="413"/>
      <c r="X737" s="413"/>
      <c r="Y737" s="413"/>
      <c r="Z737" s="413"/>
      <c r="AA737" s="413"/>
    </row>
    <row r="738" ht="33.75" customHeight="1" spans="1:27">
      <c r="A738" s="419"/>
      <c r="B738" s="419"/>
      <c r="C738" s="419"/>
      <c r="D738" s="419"/>
      <c r="E738" s="420"/>
      <c r="F738" s="420"/>
      <c r="G738" s="420"/>
      <c r="H738" s="420"/>
      <c r="I738" s="420"/>
      <c r="J738" s="418" t="s">
        <v>143</v>
      </c>
      <c r="K738" s="418">
        <v>2</v>
      </c>
      <c r="L738" s="418" t="s">
        <v>1521</v>
      </c>
      <c r="M738" s="418" t="s">
        <v>1522</v>
      </c>
      <c r="N738" s="418" t="s">
        <v>653</v>
      </c>
      <c r="O738" s="419"/>
      <c r="P738" s="419"/>
      <c r="Q738" s="413"/>
      <c r="R738" s="413"/>
      <c r="S738" s="413"/>
      <c r="T738" s="413"/>
      <c r="U738" s="413"/>
      <c r="V738" s="413"/>
      <c r="W738" s="413"/>
      <c r="X738" s="413"/>
      <c r="Y738" s="413"/>
      <c r="Z738" s="413"/>
      <c r="AA738" s="413"/>
    </row>
    <row r="739" ht="33.75" customHeight="1" spans="1:27">
      <c r="A739" s="420"/>
      <c r="B739" s="420"/>
      <c r="C739" s="420"/>
      <c r="D739" s="419"/>
      <c r="E739" s="420"/>
      <c r="F739" s="420"/>
      <c r="G739" s="420"/>
      <c r="H739" s="420"/>
      <c r="I739" s="420"/>
      <c r="J739" s="418" t="s">
        <v>144</v>
      </c>
      <c r="K739" s="418">
        <v>2</v>
      </c>
      <c r="L739" s="418" t="s">
        <v>1523</v>
      </c>
      <c r="M739" s="418" t="s">
        <v>1524</v>
      </c>
      <c r="N739" s="418" t="s">
        <v>653</v>
      </c>
      <c r="O739" s="419"/>
      <c r="P739" s="419"/>
      <c r="Q739" s="413"/>
      <c r="R739" s="413"/>
      <c r="S739" s="413"/>
      <c r="T739" s="413"/>
      <c r="U739" s="413"/>
      <c r="V739" s="413"/>
      <c r="W739" s="413"/>
      <c r="X739" s="413"/>
      <c r="Y739" s="413"/>
      <c r="Z739" s="413"/>
      <c r="AA739" s="413"/>
    </row>
    <row r="740" ht="35.25" customHeight="1" spans="1:27">
      <c r="A740" s="418">
        <v>72</v>
      </c>
      <c r="B740" s="418" t="s">
        <v>1525</v>
      </c>
      <c r="C740" s="433" t="s">
        <v>1526</v>
      </c>
      <c r="D740" s="445" t="s">
        <v>704</v>
      </c>
      <c r="E740" s="429" t="s">
        <v>646</v>
      </c>
      <c r="F740" s="418">
        <v>660</v>
      </c>
      <c r="G740" s="418">
        <v>400</v>
      </c>
      <c r="H740" s="418">
        <v>150</v>
      </c>
      <c r="I740" s="418">
        <v>110</v>
      </c>
      <c r="J740" s="418" t="s">
        <v>139</v>
      </c>
      <c r="K740" s="418">
        <v>4</v>
      </c>
      <c r="L740" s="418" t="s">
        <v>1527</v>
      </c>
      <c r="M740" s="418" t="s">
        <v>1528</v>
      </c>
      <c r="N740" s="433" t="s">
        <v>649</v>
      </c>
      <c r="O740" s="445" t="s">
        <v>1529</v>
      </c>
      <c r="P740" s="445"/>
      <c r="Q740" s="413"/>
      <c r="R740" s="413"/>
      <c r="S740" s="413"/>
      <c r="T740" s="413"/>
      <c r="U740" s="413"/>
      <c r="V740" s="413"/>
      <c r="W740" s="413"/>
      <c r="X740" s="413"/>
      <c r="Y740" s="413"/>
      <c r="Z740" s="413"/>
      <c r="AA740" s="413"/>
    </row>
    <row r="741" ht="35.25" customHeight="1" spans="1:27">
      <c r="A741" s="419"/>
      <c r="B741" s="419"/>
      <c r="C741" s="430"/>
      <c r="D741" s="445"/>
      <c r="E741" s="444"/>
      <c r="F741" s="420"/>
      <c r="G741" s="420"/>
      <c r="H741" s="420"/>
      <c r="I741" s="420"/>
      <c r="J741" s="418" t="s">
        <v>143</v>
      </c>
      <c r="K741" s="418">
        <v>1</v>
      </c>
      <c r="L741" s="418" t="s">
        <v>1530</v>
      </c>
      <c r="M741" s="413">
        <v>100</v>
      </c>
      <c r="N741" s="433" t="s">
        <v>649</v>
      </c>
      <c r="O741" s="445"/>
      <c r="P741" s="445"/>
      <c r="Q741" s="413"/>
      <c r="R741" s="413"/>
      <c r="S741" s="413"/>
      <c r="T741" s="413"/>
      <c r="U741" s="413"/>
      <c r="V741" s="413"/>
      <c r="W741" s="413"/>
      <c r="X741" s="413"/>
      <c r="Y741" s="413"/>
      <c r="Z741" s="413"/>
      <c r="AA741" s="413"/>
    </row>
    <row r="742" ht="35.25" customHeight="1" spans="1:27">
      <c r="A742" s="419"/>
      <c r="B742" s="419"/>
      <c r="C742" s="430"/>
      <c r="D742" s="445"/>
      <c r="E742" s="444"/>
      <c r="F742" s="420"/>
      <c r="G742" s="420"/>
      <c r="H742" s="420"/>
      <c r="I742" s="420"/>
      <c r="J742" s="418" t="s">
        <v>144</v>
      </c>
      <c r="K742" s="418">
        <v>3</v>
      </c>
      <c r="L742" s="418" t="s">
        <v>1531</v>
      </c>
      <c r="M742" s="418" t="s">
        <v>1532</v>
      </c>
      <c r="N742" s="433" t="s">
        <v>1059</v>
      </c>
      <c r="O742" s="445"/>
      <c r="P742" s="445"/>
      <c r="Q742" s="413"/>
      <c r="R742" s="413"/>
      <c r="S742" s="413"/>
      <c r="T742" s="413"/>
      <c r="U742" s="413"/>
      <c r="V742" s="413"/>
      <c r="W742" s="413"/>
      <c r="X742" s="413"/>
      <c r="Y742" s="413"/>
      <c r="Z742" s="413"/>
      <c r="AA742" s="413"/>
    </row>
    <row r="743" ht="33.75" customHeight="1" spans="1:27">
      <c r="A743" s="419"/>
      <c r="B743" s="419"/>
      <c r="C743" s="430"/>
      <c r="D743" s="445"/>
      <c r="E743" s="429" t="s">
        <v>654</v>
      </c>
      <c r="F743" s="418">
        <v>550</v>
      </c>
      <c r="G743" s="418">
        <v>300</v>
      </c>
      <c r="H743" s="418">
        <v>150</v>
      </c>
      <c r="I743" s="418">
        <v>100</v>
      </c>
      <c r="J743" s="418" t="s">
        <v>139</v>
      </c>
      <c r="K743" s="418">
        <v>4</v>
      </c>
      <c r="L743" s="418" t="s">
        <v>1527</v>
      </c>
      <c r="M743" s="418" t="s">
        <v>1528</v>
      </c>
      <c r="N743" s="433" t="s">
        <v>649</v>
      </c>
      <c r="O743" s="445"/>
      <c r="P743" s="445"/>
      <c r="Q743" s="413"/>
      <c r="R743" s="413"/>
      <c r="S743" s="413"/>
      <c r="T743" s="413"/>
      <c r="U743" s="413"/>
      <c r="V743" s="413"/>
      <c r="W743" s="413"/>
      <c r="X743" s="413"/>
      <c r="Y743" s="413"/>
      <c r="Z743" s="413"/>
      <c r="AA743" s="413"/>
    </row>
    <row r="744" ht="33.75" customHeight="1" spans="1:27">
      <c r="A744" s="419"/>
      <c r="B744" s="419"/>
      <c r="C744" s="430"/>
      <c r="D744" s="445"/>
      <c r="E744" s="431"/>
      <c r="F744" s="419"/>
      <c r="G744" s="419"/>
      <c r="H744" s="419"/>
      <c r="I744" s="419"/>
      <c r="J744" s="418" t="s">
        <v>143</v>
      </c>
      <c r="K744" s="418">
        <v>1</v>
      </c>
      <c r="L744" s="418" t="s">
        <v>1530</v>
      </c>
      <c r="M744" s="413">
        <v>100</v>
      </c>
      <c r="N744" s="433" t="s">
        <v>649</v>
      </c>
      <c r="O744" s="445"/>
      <c r="P744" s="445"/>
      <c r="Q744" s="413"/>
      <c r="R744" s="413"/>
      <c r="S744" s="413"/>
      <c r="T744" s="413"/>
      <c r="U744" s="413"/>
      <c r="V744" s="413"/>
      <c r="W744" s="413"/>
      <c r="X744" s="413"/>
      <c r="Y744" s="413"/>
      <c r="Z744" s="413"/>
      <c r="AA744" s="413"/>
    </row>
    <row r="745" ht="33.75" customHeight="1" spans="1:27">
      <c r="A745" s="419"/>
      <c r="B745" s="419"/>
      <c r="C745" s="430"/>
      <c r="D745" s="445"/>
      <c r="E745" s="431"/>
      <c r="F745" s="419"/>
      <c r="G745" s="419"/>
      <c r="H745" s="419"/>
      <c r="I745" s="419"/>
      <c r="J745" s="418" t="s">
        <v>144</v>
      </c>
      <c r="K745" s="418">
        <v>3</v>
      </c>
      <c r="L745" s="418" t="s">
        <v>1531</v>
      </c>
      <c r="M745" s="418" t="s">
        <v>1532</v>
      </c>
      <c r="N745" s="433" t="s">
        <v>1059</v>
      </c>
      <c r="O745" s="445"/>
      <c r="P745" s="445"/>
      <c r="Q745" s="413"/>
      <c r="R745" s="413"/>
      <c r="S745" s="413"/>
      <c r="T745" s="413"/>
      <c r="U745" s="413"/>
      <c r="V745" s="413"/>
      <c r="W745" s="413"/>
      <c r="X745" s="413"/>
      <c r="Y745" s="413"/>
      <c r="Z745" s="413"/>
      <c r="AA745" s="413"/>
    </row>
    <row r="746" ht="33.75" customHeight="1" spans="1:27">
      <c r="A746" s="448">
        <v>73</v>
      </c>
      <c r="B746" s="448" t="s">
        <v>1533</v>
      </c>
      <c r="C746" s="462" t="s">
        <v>1534</v>
      </c>
      <c r="D746" s="445" t="s">
        <v>704</v>
      </c>
      <c r="E746" s="429" t="s">
        <v>658</v>
      </c>
      <c r="F746" s="418">
        <v>450</v>
      </c>
      <c r="G746" s="418">
        <v>220</v>
      </c>
      <c r="H746" s="418">
        <v>130</v>
      </c>
      <c r="I746" s="418">
        <v>100</v>
      </c>
      <c r="J746" s="463" t="s">
        <v>139</v>
      </c>
      <c r="K746" s="464">
        <v>1</v>
      </c>
      <c r="L746" s="463" t="s">
        <v>1535</v>
      </c>
      <c r="M746" s="463" t="s">
        <v>1536</v>
      </c>
      <c r="N746" s="465" t="s">
        <v>1296</v>
      </c>
      <c r="O746" s="445" t="s">
        <v>1537</v>
      </c>
      <c r="P746" s="445"/>
      <c r="Q746" s="413"/>
      <c r="R746" s="413"/>
      <c r="S746" s="413"/>
      <c r="T746" s="413"/>
      <c r="U746" s="413"/>
      <c r="V746" s="413"/>
      <c r="W746" s="413"/>
      <c r="X746" s="413"/>
      <c r="Y746" s="413"/>
      <c r="Z746" s="413"/>
      <c r="AA746" s="413"/>
    </row>
    <row r="747" ht="33.75" customHeight="1" spans="1:27">
      <c r="A747" s="448"/>
      <c r="B747" s="448"/>
      <c r="C747" s="462"/>
      <c r="D747" s="445"/>
      <c r="E747" s="444"/>
      <c r="F747" s="420"/>
      <c r="G747" s="420"/>
      <c r="H747" s="420"/>
      <c r="I747" s="420"/>
      <c r="J747" s="463" t="s">
        <v>143</v>
      </c>
      <c r="K747" s="464">
        <v>2</v>
      </c>
      <c r="L747" s="463" t="s">
        <v>1538</v>
      </c>
      <c r="M747" s="463" t="s">
        <v>1539</v>
      </c>
      <c r="N747" s="465" t="s">
        <v>1540</v>
      </c>
      <c r="O747" s="445"/>
      <c r="P747" s="445"/>
      <c r="Q747" s="413"/>
      <c r="R747" s="413"/>
      <c r="S747" s="413"/>
      <c r="T747" s="413"/>
      <c r="U747" s="413"/>
      <c r="V747" s="413"/>
      <c r="W747" s="413"/>
      <c r="X747" s="413"/>
      <c r="Y747" s="413"/>
      <c r="Z747" s="413"/>
      <c r="AA747" s="413"/>
    </row>
    <row r="748" ht="33.75" customHeight="1" spans="1:27">
      <c r="A748" s="448"/>
      <c r="B748" s="448"/>
      <c r="C748" s="462"/>
      <c r="D748" s="445"/>
      <c r="E748" s="444"/>
      <c r="F748" s="420"/>
      <c r="G748" s="420"/>
      <c r="H748" s="420"/>
      <c r="I748" s="420"/>
      <c r="J748" s="463" t="s">
        <v>144</v>
      </c>
      <c r="K748" s="464">
        <v>4</v>
      </c>
      <c r="L748" s="463" t="s">
        <v>1541</v>
      </c>
      <c r="M748" s="463" t="s">
        <v>1542</v>
      </c>
      <c r="N748" s="465" t="s">
        <v>1543</v>
      </c>
      <c r="O748" s="445"/>
      <c r="P748" s="445"/>
      <c r="Q748" s="413"/>
      <c r="R748" s="413"/>
      <c r="S748" s="413"/>
      <c r="T748" s="413"/>
      <c r="U748" s="413"/>
      <c r="V748" s="413"/>
      <c r="W748" s="413"/>
      <c r="X748" s="413"/>
      <c r="Y748" s="413"/>
      <c r="Z748" s="413"/>
      <c r="AA748" s="413"/>
    </row>
    <row r="749" ht="33.75" customHeight="1" spans="1:27">
      <c r="A749" s="419">
        <v>74</v>
      </c>
      <c r="B749" s="419" t="s">
        <v>1544</v>
      </c>
      <c r="C749" s="419" t="s">
        <v>1545</v>
      </c>
      <c r="D749" s="419" t="s">
        <v>1304</v>
      </c>
      <c r="E749" s="424" t="s">
        <v>646</v>
      </c>
      <c r="F749" s="424">
        <v>440</v>
      </c>
      <c r="G749" s="424">
        <v>200</v>
      </c>
      <c r="H749" s="424">
        <v>140</v>
      </c>
      <c r="I749" s="424">
        <v>100</v>
      </c>
      <c r="J749" s="418" t="s">
        <v>775</v>
      </c>
      <c r="K749" s="433">
        <v>1</v>
      </c>
      <c r="L749" s="418" t="s">
        <v>1546</v>
      </c>
      <c r="M749" s="418" t="s">
        <v>1547</v>
      </c>
      <c r="N749" s="418" t="s">
        <v>1548</v>
      </c>
      <c r="O749" s="419" t="s">
        <v>1549</v>
      </c>
      <c r="P749" s="420" t="s">
        <v>1550</v>
      </c>
      <c r="Q749" s="413"/>
      <c r="R749" s="413"/>
      <c r="S749" s="413"/>
      <c r="T749" s="413"/>
      <c r="U749" s="413"/>
      <c r="V749" s="413"/>
      <c r="W749" s="413"/>
      <c r="X749" s="413"/>
      <c r="Y749" s="413"/>
      <c r="Z749" s="413"/>
      <c r="AA749" s="413"/>
    </row>
    <row r="750" ht="33.75" customHeight="1" spans="1:27">
      <c r="A750" s="419"/>
      <c r="B750" s="419"/>
      <c r="C750" s="419"/>
      <c r="D750" s="419"/>
      <c r="E750" s="419"/>
      <c r="F750" s="419"/>
      <c r="G750" s="419"/>
      <c r="H750" s="419"/>
      <c r="I750" s="419"/>
      <c r="J750" s="418" t="s">
        <v>143</v>
      </c>
      <c r="K750" s="418">
        <v>2</v>
      </c>
      <c r="L750" s="413" t="s">
        <v>1551</v>
      </c>
      <c r="M750" s="420" t="s">
        <v>730</v>
      </c>
      <c r="N750" s="420" t="s">
        <v>653</v>
      </c>
      <c r="O750" s="419"/>
      <c r="P750" s="418"/>
      <c r="Q750" s="413"/>
      <c r="R750" s="413"/>
      <c r="S750" s="413"/>
      <c r="T750" s="413"/>
      <c r="U750" s="413"/>
      <c r="V750" s="413"/>
      <c r="W750" s="413"/>
      <c r="X750" s="413"/>
      <c r="Y750" s="413"/>
      <c r="Z750" s="413"/>
      <c r="AA750" s="413"/>
    </row>
    <row r="751" ht="33.75" customHeight="1" spans="1:27">
      <c r="A751" s="419"/>
      <c r="B751" s="419"/>
      <c r="C751" s="419"/>
      <c r="D751" s="419"/>
      <c r="E751" s="420"/>
      <c r="F751" s="420"/>
      <c r="G751" s="420"/>
      <c r="H751" s="420"/>
      <c r="I751" s="420"/>
      <c r="J751" s="418" t="s">
        <v>845</v>
      </c>
      <c r="K751" s="418">
        <v>3</v>
      </c>
      <c r="L751" s="418" t="s">
        <v>1552</v>
      </c>
      <c r="M751" s="418" t="s">
        <v>1553</v>
      </c>
      <c r="N751" s="418" t="s">
        <v>653</v>
      </c>
      <c r="O751" s="419"/>
      <c r="P751" s="418"/>
      <c r="Q751" s="413"/>
      <c r="R751" s="413"/>
      <c r="S751" s="413"/>
      <c r="T751" s="413"/>
      <c r="U751" s="413"/>
      <c r="V751" s="413"/>
      <c r="W751" s="413"/>
      <c r="X751" s="413"/>
      <c r="Y751" s="413"/>
      <c r="Z751" s="413"/>
      <c r="AA751" s="413"/>
    </row>
    <row r="752" ht="33.75" customHeight="1" spans="1:27">
      <c r="A752" s="419"/>
      <c r="B752" s="419"/>
      <c r="C752" s="419"/>
      <c r="D752" s="419"/>
      <c r="E752" s="424" t="s">
        <v>654</v>
      </c>
      <c r="F752" s="424">
        <v>400</v>
      </c>
      <c r="G752" s="424">
        <v>180</v>
      </c>
      <c r="H752" s="424">
        <v>120</v>
      </c>
      <c r="I752" s="424">
        <v>100</v>
      </c>
      <c r="J752" s="418" t="s">
        <v>775</v>
      </c>
      <c r="K752" s="433">
        <v>1</v>
      </c>
      <c r="L752" s="418" t="s">
        <v>1546</v>
      </c>
      <c r="M752" s="418" t="s">
        <v>1547</v>
      </c>
      <c r="N752" s="418" t="s">
        <v>1548</v>
      </c>
      <c r="O752" s="419"/>
      <c r="P752" s="418"/>
      <c r="Q752" s="413"/>
      <c r="R752" s="413"/>
      <c r="S752" s="413"/>
      <c r="T752" s="413"/>
      <c r="U752" s="413"/>
      <c r="V752" s="413"/>
      <c r="W752" s="413"/>
      <c r="X752" s="413"/>
      <c r="Y752" s="413"/>
      <c r="Z752" s="413"/>
      <c r="AA752" s="413"/>
    </row>
    <row r="753" ht="33.75" customHeight="1" spans="1:27">
      <c r="A753" s="419"/>
      <c r="B753" s="419"/>
      <c r="C753" s="419"/>
      <c r="D753" s="419"/>
      <c r="E753" s="419"/>
      <c r="F753" s="419"/>
      <c r="G753" s="419"/>
      <c r="H753" s="419"/>
      <c r="I753" s="419"/>
      <c r="J753" s="418" t="s">
        <v>143</v>
      </c>
      <c r="K753" s="418">
        <v>2</v>
      </c>
      <c r="L753" s="413" t="s">
        <v>1551</v>
      </c>
      <c r="M753" s="420" t="s">
        <v>730</v>
      </c>
      <c r="N753" s="420" t="s">
        <v>653</v>
      </c>
      <c r="O753" s="419"/>
      <c r="P753" s="418"/>
      <c r="Q753" s="413"/>
      <c r="R753" s="413"/>
      <c r="S753" s="413"/>
      <c r="T753" s="413"/>
      <c r="U753" s="413"/>
      <c r="V753" s="413"/>
      <c r="W753" s="413"/>
      <c r="X753" s="413"/>
      <c r="Y753" s="413"/>
      <c r="Z753" s="413"/>
      <c r="AA753" s="413"/>
    </row>
    <row r="754" ht="33.75" customHeight="1" spans="1:27">
      <c r="A754" s="419"/>
      <c r="B754" s="419"/>
      <c r="C754" s="419"/>
      <c r="D754" s="419"/>
      <c r="E754" s="420"/>
      <c r="F754" s="420"/>
      <c r="G754" s="420"/>
      <c r="H754" s="420"/>
      <c r="I754" s="420"/>
      <c r="J754" s="418" t="s">
        <v>845</v>
      </c>
      <c r="K754" s="418">
        <v>3</v>
      </c>
      <c r="L754" s="418" t="s">
        <v>1552</v>
      </c>
      <c r="M754" s="418" t="s">
        <v>1553</v>
      </c>
      <c r="N754" s="418" t="s">
        <v>653</v>
      </c>
      <c r="O754" s="419"/>
      <c r="P754" s="418"/>
      <c r="Q754" s="413"/>
      <c r="R754" s="413"/>
      <c r="S754" s="413"/>
      <c r="T754" s="413"/>
      <c r="U754" s="413"/>
      <c r="V754" s="413"/>
      <c r="W754" s="413"/>
      <c r="X754" s="413"/>
      <c r="Y754" s="413"/>
      <c r="Z754" s="413"/>
      <c r="AA754" s="413"/>
    </row>
    <row r="755" ht="33.75" customHeight="1" spans="1:27">
      <c r="A755" s="419"/>
      <c r="B755" s="419"/>
      <c r="C755" s="419"/>
      <c r="D755" s="419"/>
      <c r="E755" s="424" t="s">
        <v>658</v>
      </c>
      <c r="F755" s="424">
        <v>360</v>
      </c>
      <c r="G755" s="424">
        <v>160</v>
      </c>
      <c r="H755" s="424">
        <v>100</v>
      </c>
      <c r="I755" s="424">
        <v>100</v>
      </c>
      <c r="J755" s="418" t="s">
        <v>775</v>
      </c>
      <c r="K755" s="433">
        <v>1</v>
      </c>
      <c r="L755" s="418" t="s">
        <v>1546</v>
      </c>
      <c r="M755" s="418" t="s">
        <v>1547</v>
      </c>
      <c r="N755" s="418" t="s">
        <v>1548</v>
      </c>
      <c r="O755" s="419"/>
      <c r="P755" s="418"/>
      <c r="Q755" s="413"/>
      <c r="R755" s="413"/>
      <c r="S755" s="413"/>
      <c r="T755" s="413"/>
      <c r="U755" s="413"/>
      <c r="V755" s="413"/>
      <c r="W755" s="413"/>
      <c r="X755" s="413"/>
      <c r="Y755" s="413"/>
      <c r="Z755" s="413"/>
      <c r="AA755" s="413"/>
    </row>
    <row r="756" ht="33.75" customHeight="1" spans="1:27">
      <c r="A756" s="419"/>
      <c r="B756" s="419"/>
      <c r="C756" s="419"/>
      <c r="D756" s="419"/>
      <c r="E756" s="419"/>
      <c r="F756" s="419"/>
      <c r="G756" s="419"/>
      <c r="H756" s="419"/>
      <c r="I756" s="419"/>
      <c r="J756" s="418" t="s">
        <v>143</v>
      </c>
      <c r="K756" s="418">
        <v>2</v>
      </c>
      <c r="L756" s="413" t="s">
        <v>1551</v>
      </c>
      <c r="M756" s="420" t="s">
        <v>730</v>
      </c>
      <c r="N756" s="420" t="s">
        <v>653</v>
      </c>
      <c r="O756" s="419"/>
      <c r="P756" s="418"/>
      <c r="Q756" s="413"/>
      <c r="R756" s="413"/>
      <c r="S756" s="413"/>
      <c r="T756" s="413"/>
      <c r="U756" s="413"/>
      <c r="V756" s="413"/>
      <c r="W756" s="413"/>
      <c r="X756" s="413"/>
      <c r="Y756" s="413"/>
      <c r="Z756" s="413"/>
      <c r="AA756" s="413"/>
    </row>
    <row r="757" ht="33.75" customHeight="1" spans="1:27">
      <c r="A757" s="420"/>
      <c r="B757" s="420"/>
      <c r="C757" s="420"/>
      <c r="D757" s="420"/>
      <c r="E757" s="420"/>
      <c r="F757" s="420"/>
      <c r="G757" s="420"/>
      <c r="H757" s="420"/>
      <c r="I757" s="420"/>
      <c r="J757" s="418" t="s">
        <v>845</v>
      </c>
      <c r="K757" s="418">
        <v>3</v>
      </c>
      <c r="L757" s="418" t="s">
        <v>1552</v>
      </c>
      <c r="M757" s="418" t="s">
        <v>1553</v>
      </c>
      <c r="N757" s="418" t="s">
        <v>653</v>
      </c>
      <c r="O757" s="420"/>
      <c r="P757" s="418"/>
      <c r="Q757" s="413"/>
      <c r="R757" s="413"/>
      <c r="S757" s="413"/>
      <c r="T757" s="413"/>
      <c r="U757" s="413"/>
      <c r="V757" s="413"/>
      <c r="W757" s="413"/>
      <c r="X757" s="413"/>
      <c r="Y757" s="413"/>
      <c r="Z757" s="413"/>
      <c r="AA757" s="413"/>
    </row>
    <row r="758" ht="33.75" customHeight="1" spans="1:27">
      <c r="A758" s="418">
        <v>75</v>
      </c>
      <c r="B758" s="418" t="s">
        <v>1554</v>
      </c>
      <c r="C758" s="418" t="s">
        <v>1555</v>
      </c>
      <c r="D758" s="418" t="s">
        <v>682</v>
      </c>
      <c r="E758" s="418" t="s">
        <v>646</v>
      </c>
      <c r="F758" s="418">
        <v>640</v>
      </c>
      <c r="G758" s="418">
        <v>380</v>
      </c>
      <c r="H758" s="418">
        <v>150</v>
      </c>
      <c r="I758" s="418">
        <v>110</v>
      </c>
      <c r="J758" s="418" t="s">
        <v>139</v>
      </c>
      <c r="K758" s="418">
        <v>1</v>
      </c>
      <c r="L758" s="418" t="s">
        <v>1556</v>
      </c>
      <c r="M758" s="418">
        <v>300</v>
      </c>
      <c r="N758" s="418" t="s">
        <v>653</v>
      </c>
      <c r="O758" s="418" t="s">
        <v>1557</v>
      </c>
      <c r="P758" s="418" t="s">
        <v>1558</v>
      </c>
      <c r="Q758" s="413"/>
      <c r="R758" s="413"/>
      <c r="S758" s="413"/>
      <c r="T758" s="413"/>
      <c r="U758" s="413"/>
      <c r="V758" s="413"/>
      <c r="W758" s="413"/>
      <c r="X758" s="413"/>
      <c r="Y758" s="413"/>
      <c r="Z758" s="413"/>
      <c r="AA758" s="413"/>
    </row>
    <row r="759" ht="33.75" customHeight="1" spans="1:27">
      <c r="A759" s="419"/>
      <c r="B759" s="419"/>
      <c r="C759" s="419"/>
      <c r="D759" s="419"/>
      <c r="E759" s="420"/>
      <c r="F759" s="420"/>
      <c r="G759" s="420"/>
      <c r="H759" s="420"/>
      <c r="I759" s="420"/>
      <c r="J759" s="418" t="s">
        <v>139</v>
      </c>
      <c r="K759" s="418">
        <v>1</v>
      </c>
      <c r="L759" s="418" t="s">
        <v>1559</v>
      </c>
      <c r="M759" s="418">
        <v>100</v>
      </c>
      <c r="N759" s="418" t="s">
        <v>653</v>
      </c>
      <c r="O759" s="419"/>
      <c r="P759" s="419"/>
      <c r="Q759" s="413"/>
      <c r="R759" s="413"/>
      <c r="S759" s="413"/>
      <c r="T759" s="413"/>
      <c r="U759" s="413"/>
      <c r="V759" s="413"/>
      <c r="W759" s="413"/>
      <c r="X759" s="413"/>
      <c r="Y759" s="413"/>
      <c r="Z759" s="413"/>
      <c r="AA759" s="413"/>
    </row>
    <row r="760" ht="33.75" customHeight="1" spans="1:27">
      <c r="A760" s="419"/>
      <c r="B760" s="419"/>
      <c r="C760" s="419"/>
      <c r="D760" s="419"/>
      <c r="E760" s="418" t="s">
        <v>654</v>
      </c>
      <c r="F760" s="418">
        <v>550</v>
      </c>
      <c r="G760" s="418">
        <v>300</v>
      </c>
      <c r="H760" s="418">
        <v>150</v>
      </c>
      <c r="I760" s="418">
        <v>100</v>
      </c>
      <c r="J760" s="418" t="s">
        <v>143</v>
      </c>
      <c r="K760" s="418">
        <v>1</v>
      </c>
      <c r="L760" s="418" t="s">
        <v>1560</v>
      </c>
      <c r="M760" s="418">
        <v>80</v>
      </c>
      <c r="N760" s="418" t="s">
        <v>653</v>
      </c>
      <c r="O760" s="419"/>
      <c r="P760" s="419"/>
      <c r="Q760" s="413"/>
      <c r="R760" s="413"/>
      <c r="S760" s="413"/>
      <c r="T760" s="413"/>
      <c r="U760" s="413"/>
      <c r="V760" s="413"/>
      <c r="W760" s="413"/>
      <c r="X760" s="413"/>
      <c r="Y760" s="413"/>
      <c r="Z760" s="413"/>
      <c r="AA760" s="413"/>
    </row>
    <row r="761" ht="33.75" customHeight="1" spans="1:27">
      <c r="A761" s="419"/>
      <c r="B761" s="419"/>
      <c r="C761" s="419"/>
      <c r="D761" s="419"/>
      <c r="E761" s="419"/>
      <c r="F761" s="419"/>
      <c r="G761" s="419"/>
      <c r="H761" s="419"/>
      <c r="I761" s="419"/>
      <c r="J761" s="418" t="s">
        <v>143</v>
      </c>
      <c r="K761" s="418">
        <v>1</v>
      </c>
      <c r="L761" s="418" t="s">
        <v>1561</v>
      </c>
      <c r="M761" s="418">
        <v>60</v>
      </c>
      <c r="N761" s="418" t="s">
        <v>653</v>
      </c>
      <c r="O761" s="419"/>
      <c r="P761" s="419"/>
      <c r="Q761" s="413"/>
      <c r="R761" s="413"/>
      <c r="S761" s="413"/>
      <c r="T761" s="413"/>
      <c r="U761" s="413"/>
      <c r="V761" s="413"/>
      <c r="W761" s="413"/>
      <c r="X761" s="413"/>
      <c r="Y761" s="413"/>
      <c r="Z761" s="413"/>
      <c r="AA761" s="413"/>
    </row>
    <row r="762" ht="33.75" customHeight="1" spans="1:27">
      <c r="A762" s="424">
        <v>76</v>
      </c>
      <c r="B762" s="424" t="s">
        <v>1562</v>
      </c>
      <c r="C762" s="424" t="s">
        <v>1563</v>
      </c>
      <c r="D762" s="424" t="s">
        <v>1128</v>
      </c>
      <c r="E762" s="418" t="s">
        <v>646</v>
      </c>
      <c r="F762" s="418">
        <v>600</v>
      </c>
      <c r="G762" s="418">
        <v>360</v>
      </c>
      <c r="H762" s="418">
        <v>140</v>
      </c>
      <c r="I762" s="418">
        <v>100</v>
      </c>
      <c r="J762" s="418" t="s">
        <v>139</v>
      </c>
      <c r="K762" s="418">
        <v>1</v>
      </c>
      <c r="L762" s="418" t="s">
        <v>1564</v>
      </c>
      <c r="M762" s="418">
        <v>240</v>
      </c>
      <c r="N762" s="418" t="s">
        <v>649</v>
      </c>
      <c r="O762" s="424" t="s">
        <v>1565</v>
      </c>
      <c r="P762" s="418" t="s">
        <v>1566</v>
      </c>
      <c r="Q762" s="413"/>
      <c r="R762" s="413"/>
      <c r="S762" s="413"/>
      <c r="T762" s="413"/>
      <c r="U762" s="413"/>
      <c r="V762" s="413"/>
      <c r="W762" s="413"/>
      <c r="X762" s="413"/>
      <c r="Y762" s="413"/>
      <c r="Z762" s="413"/>
      <c r="AA762" s="413"/>
    </row>
    <row r="763" ht="33.75" customHeight="1" spans="1:27">
      <c r="A763" s="419"/>
      <c r="B763" s="419"/>
      <c r="C763" s="419"/>
      <c r="D763" s="419"/>
      <c r="E763" s="419"/>
      <c r="F763" s="419"/>
      <c r="G763" s="419"/>
      <c r="H763" s="419"/>
      <c r="I763" s="419"/>
      <c r="J763" s="418" t="s">
        <v>775</v>
      </c>
      <c r="K763" s="418">
        <v>1</v>
      </c>
      <c r="L763" s="418" t="s">
        <v>1567</v>
      </c>
      <c r="M763" s="418">
        <v>120</v>
      </c>
      <c r="N763" s="418" t="s">
        <v>653</v>
      </c>
      <c r="O763" s="419"/>
      <c r="P763" s="418"/>
      <c r="Q763" s="413"/>
      <c r="R763" s="413"/>
      <c r="S763" s="413"/>
      <c r="T763" s="413"/>
      <c r="U763" s="413"/>
      <c r="V763" s="413"/>
      <c r="W763" s="413"/>
      <c r="X763" s="413"/>
      <c r="Y763" s="413"/>
      <c r="Z763" s="413"/>
      <c r="AA763" s="413"/>
    </row>
    <row r="764" ht="33.75" customHeight="1" spans="1:27">
      <c r="A764" s="419"/>
      <c r="B764" s="419"/>
      <c r="C764" s="419"/>
      <c r="D764" s="430"/>
      <c r="E764" s="418" t="s">
        <v>654</v>
      </c>
      <c r="F764" s="418">
        <v>520</v>
      </c>
      <c r="G764" s="418">
        <v>300</v>
      </c>
      <c r="H764" s="418">
        <v>120</v>
      </c>
      <c r="I764" s="418">
        <v>100</v>
      </c>
      <c r="J764" s="429" t="s">
        <v>139</v>
      </c>
      <c r="K764" s="418">
        <v>1</v>
      </c>
      <c r="L764" s="418" t="s">
        <v>1564</v>
      </c>
      <c r="M764" s="418">
        <v>240</v>
      </c>
      <c r="N764" s="418" t="s">
        <v>649</v>
      </c>
      <c r="O764" s="419"/>
      <c r="P764" s="418"/>
      <c r="Q764" s="413"/>
      <c r="R764" s="413"/>
      <c r="S764" s="413"/>
      <c r="T764" s="413"/>
      <c r="U764" s="413"/>
      <c r="V764" s="413"/>
      <c r="W764" s="413"/>
      <c r="X764" s="413"/>
      <c r="Y764" s="413"/>
      <c r="Z764" s="413"/>
      <c r="AA764" s="413"/>
    </row>
    <row r="765" ht="33.75" customHeight="1" spans="1:27">
      <c r="A765" s="419"/>
      <c r="B765" s="419"/>
      <c r="C765" s="419"/>
      <c r="D765" s="430"/>
      <c r="E765" s="418"/>
      <c r="F765" s="418"/>
      <c r="G765" s="418"/>
      <c r="H765" s="418"/>
      <c r="I765" s="418"/>
      <c r="J765" s="429" t="s">
        <v>775</v>
      </c>
      <c r="K765" s="418">
        <v>1</v>
      </c>
      <c r="L765" s="418" t="s">
        <v>1567</v>
      </c>
      <c r="M765" s="418">
        <v>120</v>
      </c>
      <c r="N765" s="418" t="s">
        <v>653</v>
      </c>
      <c r="O765" s="419"/>
      <c r="P765" s="418"/>
      <c r="Q765" s="413"/>
      <c r="R765" s="413"/>
      <c r="S765" s="413"/>
      <c r="T765" s="413"/>
      <c r="U765" s="413"/>
      <c r="V765" s="413"/>
      <c r="W765" s="413"/>
      <c r="X765" s="413"/>
      <c r="Y765" s="413"/>
      <c r="Z765" s="413"/>
      <c r="AA765" s="413"/>
    </row>
    <row r="766" ht="33.75" customHeight="1" spans="1:27">
      <c r="A766" s="419"/>
      <c r="B766" s="419"/>
      <c r="C766" s="419"/>
      <c r="D766" s="419"/>
      <c r="E766" s="419" t="s">
        <v>658</v>
      </c>
      <c r="F766" s="419">
        <v>420</v>
      </c>
      <c r="G766" s="419">
        <v>220</v>
      </c>
      <c r="H766" s="419">
        <v>110</v>
      </c>
      <c r="I766" s="419">
        <v>90</v>
      </c>
      <c r="J766" s="418" t="s">
        <v>139</v>
      </c>
      <c r="K766" s="418">
        <v>1</v>
      </c>
      <c r="L766" s="418" t="s">
        <v>1564</v>
      </c>
      <c r="M766" s="418">
        <v>240</v>
      </c>
      <c r="N766" s="418" t="s">
        <v>649</v>
      </c>
      <c r="O766" s="419"/>
      <c r="P766" s="418"/>
      <c r="Q766" s="413"/>
      <c r="R766" s="413"/>
      <c r="S766" s="413"/>
      <c r="T766" s="413"/>
      <c r="U766" s="413"/>
      <c r="V766" s="413"/>
      <c r="W766" s="413"/>
      <c r="X766" s="413"/>
      <c r="Y766" s="413"/>
      <c r="Z766" s="413"/>
      <c r="AA766" s="413"/>
    </row>
    <row r="767" ht="33.75" customHeight="1" spans="1:27">
      <c r="A767" s="419"/>
      <c r="B767" s="419"/>
      <c r="C767" s="419"/>
      <c r="D767" s="419"/>
      <c r="E767" s="419"/>
      <c r="F767" s="419"/>
      <c r="G767" s="419"/>
      <c r="H767" s="419"/>
      <c r="I767" s="419"/>
      <c r="J767" s="418" t="s">
        <v>775</v>
      </c>
      <c r="K767" s="418">
        <v>1</v>
      </c>
      <c r="L767" s="418" t="s">
        <v>1567</v>
      </c>
      <c r="M767" s="418">
        <v>120</v>
      </c>
      <c r="N767" s="418" t="s">
        <v>653</v>
      </c>
      <c r="O767" s="419"/>
      <c r="P767" s="418"/>
      <c r="Q767" s="413"/>
      <c r="R767" s="413"/>
      <c r="S767" s="413"/>
      <c r="T767" s="413"/>
      <c r="U767" s="413"/>
      <c r="V767" s="413"/>
      <c r="W767" s="413"/>
      <c r="X767" s="413"/>
      <c r="Y767" s="413"/>
      <c r="Z767" s="413"/>
      <c r="AA767" s="413"/>
    </row>
    <row r="768" ht="33.75" customHeight="1" spans="1:27">
      <c r="A768" s="419"/>
      <c r="B768" s="419"/>
      <c r="C768" s="419"/>
      <c r="D768" s="419"/>
      <c r="E768" s="419"/>
      <c r="F768" s="419"/>
      <c r="G768" s="419"/>
      <c r="H768" s="419"/>
      <c r="I768" s="419"/>
      <c r="J768" s="418" t="s">
        <v>736</v>
      </c>
      <c r="K768" s="418">
        <v>1</v>
      </c>
      <c r="L768" s="418" t="s">
        <v>1568</v>
      </c>
      <c r="M768" s="418" t="s">
        <v>1569</v>
      </c>
      <c r="N768" s="418" t="s">
        <v>1570</v>
      </c>
      <c r="O768" s="419"/>
      <c r="P768" s="418"/>
      <c r="Q768" s="413"/>
      <c r="R768" s="413"/>
      <c r="S768" s="413"/>
      <c r="T768" s="413"/>
      <c r="U768" s="413"/>
      <c r="V768" s="413"/>
      <c r="W768" s="413"/>
      <c r="X768" s="413"/>
      <c r="Y768" s="413"/>
      <c r="Z768" s="413"/>
      <c r="AA768" s="413"/>
    </row>
    <row r="769" ht="33.75" customHeight="1" spans="1:27">
      <c r="A769" s="420"/>
      <c r="B769" s="420"/>
      <c r="C769" s="420"/>
      <c r="D769" s="420"/>
      <c r="E769" s="420"/>
      <c r="F769" s="420"/>
      <c r="G769" s="420"/>
      <c r="H769" s="419"/>
      <c r="I769" s="419"/>
      <c r="J769" s="424" t="s">
        <v>144</v>
      </c>
      <c r="K769" s="424">
        <v>1</v>
      </c>
      <c r="L769" s="424" t="s">
        <v>1571</v>
      </c>
      <c r="M769" s="424" t="s">
        <v>803</v>
      </c>
      <c r="N769" s="424" t="s">
        <v>653</v>
      </c>
      <c r="O769" s="419"/>
      <c r="P769" s="424"/>
      <c r="Q769" s="413"/>
      <c r="R769" s="413"/>
      <c r="S769" s="413"/>
      <c r="T769" s="413"/>
      <c r="U769" s="413"/>
      <c r="V769" s="413"/>
      <c r="W769" s="413"/>
      <c r="X769" s="413"/>
      <c r="Y769" s="413"/>
      <c r="Z769" s="413"/>
      <c r="AA769" s="413"/>
    </row>
    <row r="770" spans="1:27">
      <c r="A770" s="466">
        <v>77</v>
      </c>
      <c r="B770" s="466" t="s">
        <v>1572</v>
      </c>
      <c r="C770" s="466" t="s">
        <v>1572</v>
      </c>
      <c r="D770" s="466" t="s">
        <v>783</v>
      </c>
      <c r="E770" s="466" t="s">
        <v>646</v>
      </c>
      <c r="F770" s="466">
        <v>660</v>
      </c>
      <c r="G770" s="467">
        <v>400</v>
      </c>
      <c r="H770" s="468">
        <v>150</v>
      </c>
      <c r="I770" s="468">
        <v>110</v>
      </c>
      <c r="J770" s="468" t="s">
        <v>139</v>
      </c>
      <c r="K770" s="475">
        <v>2</v>
      </c>
      <c r="L770" s="468" t="s">
        <v>1573</v>
      </c>
      <c r="M770" s="468" t="s">
        <v>1574</v>
      </c>
      <c r="N770" s="468" t="s">
        <v>1575</v>
      </c>
      <c r="O770" s="468" t="s">
        <v>1576</v>
      </c>
      <c r="P770" s="468" t="s">
        <v>1577</v>
      </c>
      <c r="Q770" s="485"/>
      <c r="R770" s="485"/>
      <c r="S770" s="485"/>
      <c r="T770" s="485"/>
      <c r="U770" s="485"/>
      <c r="V770" s="485"/>
      <c r="W770" s="485"/>
      <c r="X770" s="485"/>
      <c r="Y770" s="485"/>
      <c r="Z770" s="485"/>
      <c r="AA770" s="485"/>
    </row>
    <row r="771" spans="1:27">
      <c r="A771" s="419"/>
      <c r="B771" s="419"/>
      <c r="C771" s="419"/>
      <c r="D771" s="419"/>
      <c r="E771" s="419"/>
      <c r="F771" s="419"/>
      <c r="G771" s="430"/>
      <c r="H771" s="445"/>
      <c r="I771" s="445"/>
      <c r="J771" s="468"/>
      <c r="K771" s="476"/>
      <c r="L771" s="468" t="s">
        <v>1578</v>
      </c>
      <c r="M771" s="468" t="s">
        <v>1579</v>
      </c>
      <c r="N771" s="468" t="s">
        <v>1575</v>
      </c>
      <c r="O771" s="445"/>
      <c r="P771" s="445"/>
      <c r="Q771" s="485"/>
      <c r="R771" s="485"/>
      <c r="S771" s="485"/>
      <c r="T771" s="485"/>
      <c r="U771" s="485"/>
      <c r="V771" s="485"/>
      <c r="W771" s="485"/>
      <c r="X771" s="485"/>
      <c r="Y771" s="485"/>
      <c r="Z771" s="485"/>
      <c r="AA771" s="485"/>
    </row>
    <row r="772" spans="1:27">
      <c r="A772" s="419"/>
      <c r="B772" s="419"/>
      <c r="C772" s="419"/>
      <c r="D772" s="419"/>
      <c r="E772" s="466" t="s">
        <v>654</v>
      </c>
      <c r="F772" s="466">
        <v>550</v>
      </c>
      <c r="G772" s="469">
        <v>300</v>
      </c>
      <c r="H772" s="470">
        <v>150</v>
      </c>
      <c r="I772" s="470">
        <v>100</v>
      </c>
      <c r="J772" s="477" t="s">
        <v>143</v>
      </c>
      <c r="K772" s="475">
        <v>8</v>
      </c>
      <c r="L772" s="468" t="s">
        <v>1580</v>
      </c>
      <c r="M772" s="468" t="s">
        <v>1581</v>
      </c>
      <c r="N772" s="468" t="s">
        <v>1575</v>
      </c>
      <c r="O772" s="445"/>
      <c r="P772" s="445"/>
      <c r="Q772" s="485"/>
      <c r="R772" s="485"/>
      <c r="S772" s="485"/>
      <c r="T772" s="485"/>
      <c r="U772" s="485"/>
      <c r="V772" s="485"/>
      <c r="W772" s="485"/>
      <c r="X772" s="485"/>
      <c r="Y772" s="485"/>
      <c r="Z772" s="485"/>
      <c r="AA772" s="485"/>
    </row>
    <row r="773" spans="1:27">
      <c r="A773" s="419"/>
      <c r="B773" s="419"/>
      <c r="C773" s="419"/>
      <c r="D773" s="419"/>
      <c r="E773" s="470"/>
      <c r="F773" s="470"/>
      <c r="G773" s="469"/>
      <c r="H773" s="470"/>
      <c r="I773" s="470"/>
      <c r="J773" s="478"/>
      <c r="K773" s="476"/>
      <c r="L773" s="468" t="s">
        <v>1582</v>
      </c>
      <c r="M773" s="468" t="s">
        <v>1583</v>
      </c>
      <c r="N773" s="468" t="s">
        <v>1575</v>
      </c>
      <c r="O773" s="445"/>
      <c r="P773" s="445"/>
      <c r="Q773" s="485"/>
      <c r="R773" s="485"/>
      <c r="S773" s="485"/>
      <c r="T773" s="485"/>
      <c r="U773" s="485"/>
      <c r="V773" s="485"/>
      <c r="W773" s="485"/>
      <c r="X773" s="485"/>
      <c r="Y773" s="485"/>
      <c r="Z773" s="485"/>
      <c r="AA773" s="485"/>
    </row>
    <row r="774" spans="1:27">
      <c r="A774" s="419"/>
      <c r="B774" s="419"/>
      <c r="C774" s="419"/>
      <c r="D774" s="419"/>
      <c r="E774" s="470"/>
      <c r="F774" s="470"/>
      <c r="G774" s="469"/>
      <c r="H774" s="470"/>
      <c r="I774" s="470"/>
      <c r="J774" s="478"/>
      <c r="K774" s="476"/>
      <c r="L774" s="468" t="s">
        <v>1584</v>
      </c>
      <c r="M774" s="468" t="s">
        <v>1583</v>
      </c>
      <c r="N774" s="468" t="s">
        <v>1575</v>
      </c>
      <c r="O774" s="445"/>
      <c r="P774" s="445"/>
      <c r="Q774" s="485"/>
      <c r="R774" s="485"/>
      <c r="S774" s="485"/>
      <c r="T774" s="485"/>
      <c r="U774" s="485"/>
      <c r="V774" s="485"/>
      <c r="W774" s="485"/>
      <c r="X774" s="485"/>
      <c r="Y774" s="485"/>
      <c r="Z774" s="485"/>
      <c r="AA774" s="485"/>
    </row>
    <row r="775" spans="1:27">
      <c r="A775" s="419"/>
      <c r="B775" s="419"/>
      <c r="C775" s="419"/>
      <c r="D775" s="419"/>
      <c r="E775" s="470"/>
      <c r="F775" s="470"/>
      <c r="G775" s="469"/>
      <c r="H775" s="470"/>
      <c r="I775" s="470"/>
      <c r="J775" s="478"/>
      <c r="K775" s="476"/>
      <c r="L775" s="468" t="s">
        <v>1585</v>
      </c>
      <c r="M775" s="468" t="s">
        <v>1583</v>
      </c>
      <c r="N775" s="468" t="s">
        <v>1575</v>
      </c>
      <c r="O775" s="445"/>
      <c r="P775" s="445"/>
      <c r="Q775" s="485"/>
      <c r="R775" s="485"/>
      <c r="S775" s="485"/>
      <c r="T775" s="485"/>
      <c r="U775" s="485"/>
      <c r="V775" s="485"/>
      <c r="W775" s="485"/>
      <c r="X775" s="485"/>
      <c r="Y775" s="485"/>
      <c r="Z775" s="485"/>
      <c r="AA775" s="485"/>
    </row>
    <row r="776" spans="1:27">
      <c r="A776" s="419"/>
      <c r="B776" s="419"/>
      <c r="C776" s="419"/>
      <c r="D776" s="419"/>
      <c r="E776" s="470"/>
      <c r="F776" s="470"/>
      <c r="G776" s="469"/>
      <c r="H776" s="470"/>
      <c r="I776" s="470"/>
      <c r="J776" s="478"/>
      <c r="K776" s="476"/>
      <c r="L776" s="468" t="s">
        <v>1586</v>
      </c>
      <c r="M776" s="468" t="s">
        <v>1581</v>
      </c>
      <c r="N776" s="468" t="s">
        <v>1575</v>
      </c>
      <c r="O776" s="445"/>
      <c r="P776" s="445"/>
      <c r="Q776" s="485"/>
      <c r="R776" s="485"/>
      <c r="S776" s="485"/>
      <c r="T776" s="485"/>
      <c r="U776" s="485"/>
      <c r="V776" s="485"/>
      <c r="W776" s="485"/>
      <c r="X776" s="485"/>
      <c r="Y776" s="485"/>
      <c r="Z776" s="485"/>
      <c r="AA776" s="485"/>
    </row>
    <row r="777" spans="1:27">
      <c r="A777" s="419"/>
      <c r="B777" s="419"/>
      <c r="C777" s="419"/>
      <c r="D777" s="419"/>
      <c r="E777" s="419"/>
      <c r="F777" s="419"/>
      <c r="G777" s="418"/>
      <c r="H777" s="419"/>
      <c r="I777" s="419"/>
      <c r="J777" s="478"/>
      <c r="K777" s="476"/>
      <c r="L777" s="468" t="s">
        <v>1587</v>
      </c>
      <c r="M777" s="468" t="s">
        <v>1588</v>
      </c>
      <c r="N777" s="468" t="s">
        <v>1575</v>
      </c>
      <c r="O777" s="445"/>
      <c r="P777" s="445"/>
      <c r="Q777" s="485"/>
      <c r="R777" s="485"/>
      <c r="S777" s="485"/>
      <c r="T777" s="485"/>
      <c r="U777" s="485"/>
      <c r="V777" s="485"/>
      <c r="W777" s="485"/>
      <c r="X777" s="485"/>
      <c r="Y777" s="485"/>
      <c r="Z777" s="485"/>
      <c r="AA777" s="485"/>
    </row>
    <row r="778" spans="1:27">
      <c r="A778" s="419"/>
      <c r="B778" s="419"/>
      <c r="C778" s="419"/>
      <c r="D778" s="419"/>
      <c r="E778" s="419"/>
      <c r="F778" s="419"/>
      <c r="G778" s="418"/>
      <c r="H778" s="419"/>
      <c r="I778" s="419"/>
      <c r="J778" s="478"/>
      <c r="K778" s="476"/>
      <c r="L778" s="468" t="s">
        <v>1589</v>
      </c>
      <c r="M778" s="468" t="s">
        <v>1581</v>
      </c>
      <c r="N778" s="468" t="s">
        <v>1575</v>
      </c>
      <c r="O778" s="445"/>
      <c r="P778" s="445"/>
      <c r="Q778" s="485"/>
      <c r="R778" s="485"/>
      <c r="S778" s="485"/>
      <c r="T778" s="485"/>
      <c r="U778" s="485"/>
      <c r="V778" s="485"/>
      <c r="W778" s="485"/>
      <c r="X778" s="485"/>
      <c r="Y778" s="485"/>
      <c r="Z778" s="485"/>
      <c r="AA778" s="485"/>
    </row>
    <row r="779" spans="1:27">
      <c r="A779" s="419"/>
      <c r="B779" s="419"/>
      <c r="C779" s="419"/>
      <c r="D779" s="419"/>
      <c r="E779" s="420"/>
      <c r="F779" s="420"/>
      <c r="G779" s="418"/>
      <c r="H779" s="420"/>
      <c r="I779" s="419"/>
      <c r="J779" s="479"/>
      <c r="K779" s="480"/>
      <c r="L779" s="468" t="s">
        <v>1590</v>
      </c>
      <c r="M779" s="468" t="s">
        <v>1588</v>
      </c>
      <c r="N779" s="468" t="s">
        <v>1575</v>
      </c>
      <c r="O779" s="445"/>
      <c r="P779" s="445"/>
      <c r="Q779" s="485"/>
      <c r="R779" s="485"/>
      <c r="S779" s="485"/>
      <c r="T779" s="485"/>
      <c r="U779" s="485"/>
      <c r="V779" s="485"/>
      <c r="W779" s="485"/>
      <c r="X779" s="485"/>
      <c r="Y779" s="485"/>
      <c r="Z779" s="485"/>
      <c r="AA779" s="485"/>
    </row>
    <row r="780" spans="1:27">
      <c r="A780" s="419"/>
      <c r="B780" s="419"/>
      <c r="C780" s="419"/>
      <c r="D780" s="419"/>
      <c r="E780" s="466" t="s">
        <v>658</v>
      </c>
      <c r="F780" s="466">
        <v>450</v>
      </c>
      <c r="G780" s="466">
        <v>220</v>
      </c>
      <c r="H780" s="467">
        <v>130</v>
      </c>
      <c r="I780" s="468">
        <v>100</v>
      </c>
      <c r="J780" s="481" t="s">
        <v>144</v>
      </c>
      <c r="K780" s="468">
        <v>3</v>
      </c>
      <c r="L780" s="468" t="s">
        <v>1591</v>
      </c>
      <c r="M780" s="468" t="s">
        <v>1592</v>
      </c>
      <c r="N780" s="468" t="s">
        <v>1593</v>
      </c>
      <c r="O780" s="445"/>
      <c r="P780" s="445"/>
      <c r="Q780" s="485"/>
      <c r="R780" s="485"/>
      <c r="S780" s="485"/>
      <c r="T780" s="485"/>
      <c r="U780" s="485"/>
      <c r="V780" s="485"/>
      <c r="W780" s="485"/>
      <c r="X780" s="485"/>
      <c r="Y780" s="485"/>
      <c r="Z780" s="485"/>
      <c r="AA780" s="485"/>
    </row>
    <row r="781" spans="1:27">
      <c r="A781" s="419"/>
      <c r="B781" s="419"/>
      <c r="C781" s="419"/>
      <c r="D781" s="419"/>
      <c r="E781" s="419"/>
      <c r="F781" s="419"/>
      <c r="G781" s="419"/>
      <c r="H781" s="430"/>
      <c r="I781" s="445"/>
      <c r="J781" s="481"/>
      <c r="K781" s="468"/>
      <c r="L781" s="468" t="s">
        <v>1594</v>
      </c>
      <c r="M781" s="468" t="s">
        <v>1595</v>
      </c>
      <c r="N781" s="468" t="s">
        <v>1210</v>
      </c>
      <c r="O781" s="445"/>
      <c r="P781" s="445"/>
      <c r="Q781" s="485"/>
      <c r="R781" s="485"/>
      <c r="S781" s="485"/>
      <c r="T781" s="485"/>
      <c r="U781" s="485"/>
      <c r="V781" s="485"/>
      <c r="W781" s="485"/>
      <c r="X781" s="485"/>
      <c r="Y781" s="485"/>
      <c r="Z781" s="485"/>
      <c r="AA781" s="485"/>
    </row>
    <row r="782" spans="1:27">
      <c r="A782" s="419"/>
      <c r="B782" s="419"/>
      <c r="C782" s="419"/>
      <c r="D782" s="419"/>
      <c r="E782" s="419"/>
      <c r="F782" s="419"/>
      <c r="G782" s="419"/>
      <c r="H782" s="430"/>
      <c r="I782" s="482"/>
      <c r="J782" s="483"/>
      <c r="K782" s="468"/>
      <c r="L782" s="468" t="s">
        <v>1596</v>
      </c>
      <c r="M782" s="468" t="s">
        <v>1597</v>
      </c>
      <c r="N782" s="468" t="s">
        <v>1598</v>
      </c>
      <c r="O782" s="445"/>
      <c r="P782" s="445"/>
      <c r="Q782" s="485"/>
      <c r="R782" s="485"/>
      <c r="S782" s="485"/>
      <c r="T782" s="485"/>
      <c r="U782" s="485"/>
      <c r="V782" s="485"/>
      <c r="W782" s="485"/>
      <c r="X782" s="485"/>
      <c r="Y782" s="485"/>
      <c r="Z782" s="485"/>
      <c r="AA782" s="485"/>
    </row>
    <row r="783" ht="42" customHeight="1" spans="1:27">
      <c r="A783" s="421">
        <v>78</v>
      </c>
      <c r="B783" s="421" t="s">
        <v>1599</v>
      </c>
      <c r="C783" s="418" t="s">
        <v>1600</v>
      </c>
      <c r="D783" s="418" t="s">
        <v>704</v>
      </c>
      <c r="E783" s="427" t="s">
        <v>646</v>
      </c>
      <c r="F783" s="445">
        <v>659</v>
      </c>
      <c r="G783" s="445">
        <v>400</v>
      </c>
      <c r="H783" s="445">
        <v>150</v>
      </c>
      <c r="I783" s="445">
        <v>109</v>
      </c>
      <c r="J783" s="445" t="s">
        <v>139</v>
      </c>
      <c r="K783" s="444">
        <v>1</v>
      </c>
      <c r="L783" s="420" t="s">
        <v>1456</v>
      </c>
      <c r="M783" s="420">
        <v>140</v>
      </c>
      <c r="N783" s="432" t="s">
        <v>653</v>
      </c>
      <c r="O783" s="482" t="s">
        <v>1601</v>
      </c>
      <c r="P783" s="445" t="s">
        <v>1602</v>
      </c>
      <c r="Q783" s="413"/>
      <c r="R783" s="413"/>
      <c r="S783" s="413"/>
      <c r="T783" s="413"/>
      <c r="U783" s="413"/>
      <c r="V783" s="413"/>
      <c r="W783" s="413"/>
      <c r="X783" s="413"/>
      <c r="Y783" s="413"/>
      <c r="Z783" s="413"/>
      <c r="AA783" s="413"/>
    </row>
    <row r="784" ht="35.25" customHeight="1" spans="1:27">
      <c r="A784" s="423"/>
      <c r="B784" s="423"/>
      <c r="C784" s="419"/>
      <c r="D784" s="419"/>
      <c r="E784" s="430"/>
      <c r="F784" s="445"/>
      <c r="G784" s="445"/>
      <c r="H784" s="445"/>
      <c r="I784" s="445"/>
      <c r="J784" s="445" t="s">
        <v>139</v>
      </c>
      <c r="K784" s="429">
        <v>1</v>
      </c>
      <c r="L784" s="418" t="s">
        <v>1603</v>
      </c>
      <c r="M784" s="418">
        <v>150</v>
      </c>
      <c r="N784" s="433" t="s">
        <v>653</v>
      </c>
      <c r="O784" s="484"/>
      <c r="P784" s="445"/>
      <c r="Q784" s="413"/>
      <c r="R784" s="413"/>
      <c r="S784" s="413"/>
      <c r="T784" s="413"/>
      <c r="U784" s="413"/>
      <c r="V784" s="413"/>
      <c r="W784" s="413"/>
      <c r="X784" s="413"/>
      <c r="Y784" s="413"/>
      <c r="Z784" s="413"/>
      <c r="AA784" s="413"/>
    </row>
    <row r="785" ht="28.5" customHeight="1" spans="1:27">
      <c r="A785" s="423"/>
      <c r="B785" s="423"/>
      <c r="C785" s="419"/>
      <c r="D785" s="419"/>
      <c r="E785" s="430"/>
      <c r="F785" s="445"/>
      <c r="G785" s="445"/>
      <c r="H785" s="445"/>
      <c r="I785" s="445"/>
      <c r="J785" s="445" t="s">
        <v>139</v>
      </c>
      <c r="K785" s="429">
        <v>1</v>
      </c>
      <c r="L785" s="418" t="s">
        <v>1604</v>
      </c>
      <c r="M785" s="418">
        <v>140</v>
      </c>
      <c r="N785" s="433" t="s">
        <v>653</v>
      </c>
      <c r="O785" s="484"/>
      <c r="P785" s="445"/>
      <c r="Q785" s="413"/>
      <c r="R785" s="413"/>
      <c r="S785" s="413"/>
      <c r="T785" s="413"/>
      <c r="U785" s="413"/>
      <c r="V785" s="413"/>
      <c r="W785" s="413"/>
      <c r="X785" s="413"/>
      <c r="Y785" s="413"/>
      <c r="Z785" s="413"/>
      <c r="AA785" s="413"/>
    </row>
    <row r="786" ht="45.75" customHeight="1" spans="1:27">
      <c r="A786" s="423"/>
      <c r="B786" s="423"/>
      <c r="C786" s="419"/>
      <c r="D786" s="419"/>
      <c r="E786" s="430"/>
      <c r="F786" s="445"/>
      <c r="G786" s="445"/>
      <c r="H786" s="445"/>
      <c r="I786" s="445"/>
      <c r="J786" s="445" t="s">
        <v>143</v>
      </c>
      <c r="K786" s="429">
        <v>1</v>
      </c>
      <c r="L786" s="418" t="s">
        <v>1605</v>
      </c>
      <c r="M786" s="418">
        <v>90</v>
      </c>
      <c r="N786" s="433" t="s">
        <v>653</v>
      </c>
      <c r="O786" s="484"/>
      <c r="P786" s="445"/>
      <c r="Q786" s="413"/>
      <c r="R786" s="413"/>
      <c r="S786" s="413"/>
      <c r="T786" s="413"/>
      <c r="U786" s="413"/>
      <c r="V786" s="413"/>
      <c r="W786" s="413"/>
      <c r="X786" s="413"/>
      <c r="Y786" s="413"/>
      <c r="Z786" s="413"/>
      <c r="AA786" s="413"/>
    </row>
    <row r="787" ht="46.5" customHeight="1" spans="1:27">
      <c r="A787" s="423"/>
      <c r="B787" s="423"/>
      <c r="C787" s="419"/>
      <c r="D787" s="419"/>
      <c r="E787" s="432"/>
      <c r="F787" s="445"/>
      <c r="G787" s="445"/>
      <c r="H787" s="445"/>
      <c r="I787" s="445"/>
      <c r="J787" s="445" t="s">
        <v>144</v>
      </c>
      <c r="K787" s="429">
        <v>1</v>
      </c>
      <c r="L787" s="418" t="s">
        <v>1606</v>
      </c>
      <c r="M787" s="418">
        <v>30</v>
      </c>
      <c r="N787" s="433" t="s">
        <v>653</v>
      </c>
      <c r="O787" s="447"/>
      <c r="P787" s="445"/>
      <c r="Q787" s="413"/>
      <c r="R787" s="413"/>
      <c r="S787" s="413"/>
      <c r="T787" s="413"/>
      <c r="U787" s="413"/>
      <c r="V787" s="413"/>
      <c r="W787" s="413"/>
      <c r="X787" s="413"/>
      <c r="Y787" s="413"/>
      <c r="Z787" s="413"/>
      <c r="AA787" s="413"/>
    </row>
    <row r="788" ht="33.75" customHeight="1" spans="1:27">
      <c r="A788" s="418">
        <v>79</v>
      </c>
      <c r="B788" s="418" t="s">
        <v>1607</v>
      </c>
      <c r="C788" s="418" t="s">
        <v>1608</v>
      </c>
      <c r="D788" s="428" t="s">
        <v>704</v>
      </c>
      <c r="E788" s="418" t="s">
        <v>646</v>
      </c>
      <c r="F788" s="420">
        <v>620</v>
      </c>
      <c r="G788" s="420">
        <v>380</v>
      </c>
      <c r="H788" s="420">
        <v>130</v>
      </c>
      <c r="I788" s="420">
        <v>110</v>
      </c>
      <c r="J788" s="419" t="s">
        <v>139</v>
      </c>
      <c r="K788" s="433" t="s">
        <v>1325</v>
      </c>
      <c r="L788" s="418" t="s">
        <v>1609</v>
      </c>
      <c r="M788" s="418" t="s">
        <v>760</v>
      </c>
      <c r="N788" s="418" t="s">
        <v>661</v>
      </c>
      <c r="O788" s="420" t="s">
        <v>1610</v>
      </c>
      <c r="P788" s="420" t="s">
        <v>1611</v>
      </c>
      <c r="Q788" s="413"/>
      <c r="R788" s="413"/>
      <c r="S788" s="413"/>
      <c r="T788" s="413"/>
      <c r="U788" s="413"/>
      <c r="V788" s="413"/>
      <c r="W788" s="413"/>
      <c r="X788" s="413"/>
      <c r="Y788" s="413"/>
      <c r="Z788" s="413"/>
      <c r="AA788" s="413"/>
    </row>
    <row r="789" ht="33.75" customHeight="1" spans="1:27">
      <c r="A789" s="418"/>
      <c r="B789" s="418"/>
      <c r="C789" s="418"/>
      <c r="D789" s="431"/>
      <c r="E789" s="418"/>
      <c r="F789" s="418"/>
      <c r="G789" s="418"/>
      <c r="H789" s="418"/>
      <c r="I789" s="418"/>
      <c r="J789" s="420"/>
      <c r="K789" s="433" t="s">
        <v>1325</v>
      </c>
      <c r="L789" s="418" t="s">
        <v>1612</v>
      </c>
      <c r="M789" s="418" t="s">
        <v>656</v>
      </c>
      <c r="N789" s="418" t="s">
        <v>661</v>
      </c>
      <c r="O789" s="418"/>
      <c r="P789" s="418"/>
      <c r="Q789" s="413"/>
      <c r="R789" s="413"/>
      <c r="S789" s="413"/>
      <c r="T789" s="413"/>
      <c r="U789" s="413"/>
      <c r="V789" s="413"/>
      <c r="W789" s="413"/>
      <c r="X789" s="413"/>
      <c r="Y789" s="413"/>
      <c r="Z789" s="413"/>
      <c r="AA789" s="413"/>
    </row>
    <row r="790" ht="33.75" customHeight="1" spans="1:27">
      <c r="A790" s="418"/>
      <c r="B790" s="418"/>
      <c r="C790" s="418"/>
      <c r="D790" s="431"/>
      <c r="E790" s="418"/>
      <c r="F790" s="418"/>
      <c r="G790" s="418"/>
      <c r="H790" s="418"/>
      <c r="I790" s="418"/>
      <c r="J790" s="424" t="s">
        <v>143</v>
      </c>
      <c r="K790" s="433" t="s">
        <v>1325</v>
      </c>
      <c r="L790" s="418" t="s">
        <v>1211</v>
      </c>
      <c r="M790" s="418" t="s">
        <v>1613</v>
      </c>
      <c r="N790" s="418" t="s">
        <v>661</v>
      </c>
      <c r="O790" s="418"/>
      <c r="P790" s="418"/>
      <c r="Q790" s="413"/>
      <c r="R790" s="413"/>
      <c r="S790" s="413"/>
      <c r="T790" s="413"/>
      <c r="U790" s="413"/>
      <c r="V790" s="413"/>
      <c r="W790" s="413"/>
      <c r="X790" s="413"/>
      <c r="Y790" s="413"/>
      <c r="Z790" s="413"/>
      <c r="AA790" s="413"/>
    </row>
    <row r="791" ht="33.75" customHeight="1" spans="1:27">
      <c r="A791" s="418"/>
      <c r="B791" s="418"/>
      <c r="C791" s="418"/>
      <c r="D791" s="431"/>
      <c r="E791" s="418"/>
      <c r="F791" s="418"/>
      <c r="G791" s="418"/>
      <c r="H791" s="418"/>
      <c r="I791" s="418"/>
      <c r="J791" s="420"/>
      <c r="K791" s="433" t="s">
        <v>1325</v>
      </c>
      <c r="L791" s="418" t="s">
        <v>1213</v>
      </c>
      <c r="M791" s="418" t="s">
        <v>1613</v>
      </c>
      <c r="N791" s="418" t="s">
        <v>661</v>
      </c>
      <c r="O791" s="418"/>
      <c r="P791" s="418"/>
      <c r="Q791" s="413"/>
      <c r="R791" s="413"/>
      <c r="S791" s="413"/>
      <c r="T791" s="413"/>
      <c r="U791" s="413"/>
      <c r="V791" s="413"/>
      <c r="W791" s="413"/>
      <c r="X791" s="413"/>
      <c r="Y791" s="413"/>
      <c r="Z791" s="413"/>
      <c r="AA791" s="413"/>
    </row>
    <row r="792" ht="33.75" customHeight="1" spans="1:27">
      <c r="A792" s="418"/>
      <c r="B792" s="418"/>
      <c r="C792" s="418"/>
      <c r="D792" s="431"/>
      <c r="E792" s="418"/>
      <c r="F792" s="418"/>
      <c r="G792" s="418"/>
      <c r="H792" s="418"/>
      <c r="I792" s="418"/>
      <c r="J792" s="424" t="s">
        <v>144</v>
      </c>
      <c r="K792" s="433" t="s">
        <v>1325</v>
      </c>
      <c r="L792" s="418" t="s">
        <v>1614</v>
      </c>
      <c r="M792" s="418" t="s">
        <v>1615</v>
      </c>
      <c r="N792" s="418" t="s">
        <v>661</v>
      </c>
      <c r="O792" s="418"/>
      <c r="P792" s="418"/>
      <c r="Q792" s="413"/>
      <c r="R792" s="413"/>
      <c r="S792" s="413"/>
      <c r="T792" s="413"/>
      <c r="U792" s="413"/>
      <c r="V792" s="413"/>
      <c r="W792" s="413"/>
      <c r="X792" s="413"/>
      <c r="Y792" s="413"/>
      <c r="Z792" s="413"/>
      <c r="AA792" s="413"/>
    </row>
    <row r="793" ht="33.75" customHeight="1" spans="1:27">
      <c r="A793" s="418"/>
      <c r="B793" s="418"/>
      <c r="C793" s="418"/>
      <c r="D793" s="431"/>
      <c r="E793" s="424"/>
      <c r="F793" s="424"/>
      <c r="G793" s="424"/>
      <c r="H793" s="424"/>
      <c r="I793" s="424"/>
      <c r="J793" s="420"/>
      <c r="K793" s="433" t="s">
        <v>1325</v>
      </c>
      <c r="L793" s="418" t="s">
        <v>1616</v>
      </c>
      <c r="M793" s="418" t="s">
        <v>1615</v>
      </c>
      <c r="N793" s="418" t="s">
        <v>661</v>
      </c>
      <c r="O793" s="418"/>
      <c r="P793" s="418"/>
      <c r="Q793" s="413"/>
      <c r="R793" s="413"/>
      <c r="S793" s="413"/>
      <c r="T793" s="413"/>
      <c r="U793" s="413"/>
      <c r="V793" s="413"/>
      <c r="W793" s="413"/>
      <c r="X793" s="413"/>
      <c r="Y793" s="413"/>
      <c r="Z793" s="413"/>
      <c r="AA793" s="413"/>
    </row>
    <row r="794" ht="33.75" customHeight="1" spans="1:27">
      <c r="A794" s="418"/>
      <c r="B794" s="418"/>
      <c r="C794" s="418"/>
      <c r="D794" s="431"/>
      <c r="E794" s="418" t="s">
        <v>654</v>
      </c>
      <c r="F794" s="418">
        <v>510</v>
      </c>
      <c r="G794" s="418">
        <v>280</v>
      </c>
      <c r="H794" s="418">
        <v>130</v>
      </c>
      <c r="I794" s="418">
        <v>100</v>
      </c>
      <c r="J794" s="428" t="s">
        <v>139</v>
      </c>
      <c r="K794" s="433" t="s">
        <v>1325</v>
      </c>
      <c r="L794" s="418" t="s">
        <v>1609</v>
      </c>
      <c r="M794" s="418" t="s">
        <v>760</v>
      </c>
      <c r="N794" s="418" t="s">
        <v>661</v>
      </c>
      <c r="O794" s="418"/>
      <c r="P794" s="418"/>
      <c r="Q794" s="413"/>
      <c r="R794" s="413"/>
      <c r="S794" s="413"/>
      <c r="T794" s="413"/>
      <c r="U794" s="413"/>
      <c r="V794" s="413"/>
      <c r="W794" s="413"/>
      <c r="X794" s="413"/>
      <c r="Y794" s="413"/>
      <c r="Z794" s="413"/>
      <c r="AA794" s="413"/>
    </row>
    <row r="795" ht="33.75" customHeight="1" spans="1:27">
      <c r="A795" s="418"/>
      <c r="B795" s="418"/>
      <c r="C795" s="418"/>
      <c r="D795" s="431"/>
      <c r="E795" s="418"/>
      <c r="F795" s="418"/>
      <c r="G795" s="418"/>
      <c r="H795" s="418"/>
      <c r="I795" s="418"/>
      <c r="J795" s="444"/>
      <c r="K795" s="433" t="s">
        <v>1325</v>
      </c>
      <c r="L795" s="418" t="s">
        <v>1612</v>
      </c>
      <c r="M795" s="418" t="s">
        <v>656</v>
      </c>
      <c r="N795" s="418" t="s">
        <v>661</v>
      </c>
      <c r="O795" s="418"/>
      <c r="P795" s="418"/>
      <c r="Q795" s="413"/>
      <c r="R795" s="413"/>
      <c r="S795" s="413"/>
      <c r="T795" s="413"/>
      <c r="U795" s="413"/>
      <c r="V795" s="413"/>
      <c r="W795" s="413"/>
      <c r="X795" s="413"/>
      <c r="Y795" s="413"/>
      <c r="Z795" s="413"/>
      <c r="AA795" s="413"/>
    </row>
    <row r="796" ht="33.75" customHeight="1" spans="1:27">
      <c r="A796" s="418"/>
      <c r="B796" s="418"/>
      <c r="C796" s="418"/>
      <c r="D796" s="431"/>
      <c r="E796" s="418"/>
      <c r="F796" s="418"/>
      <c r="G796" s="418"/>
      <c r="H796" s="418"/>
      <c r="I796" s="418"/>
      <c r="J796" s="428" t="s">
        <v>143</v>
      </c>
      <c r="K796" s="433" t="s">
        <v>1325</v>
      </c>
      <c r="L796" s="418" t="s">
        <v>1211</v>
      </c>
      <c r="M796" s="418" t="s">
        <v>1613</v>
      </c>
      <c r="N796" s="418" t="s">
        <v>661</v>
      </c>
      <c r="O796" s="418"/>
      <c r="P796" s="418"/>
      <c r="Q796" s="413"/>
      <c r="R796" s="413"/>
      <c r="S796" s="413"/>
      <c r="T796" s="413"/>
      <c r="U796" s="413"/>
      <c r="V796" s="413"/>
      <c r="W796" s="413"/>
      <c r="X796" s="413"/>
      <c r="Y796" s="413"/>
      <c r="Z796" s="413"/>
      <c r="AA796" s="413"/>
    </row>
    <row r="797" ht="33.75" customHeight="1" spans="1:27">
      <c r="A797" s="418"/>
      <c r="B797" s="418"/>
      <c r="C797" s="418"/>
      <c r="D797" s="431"/>
      <c r="E797" s="418"/>
      <c r="F797" s="418"/>
      <c r="G797" s="418"/>
      <c r="H797" s="418"/>
      <c r="I797" s="418"/>
      <c r="J797" s="444"/>
      <c r="K797" s="433" t="s">
        <v>1325</v>
      </c>
      <c r="L797" s="418" t="s">
        <v>1213</v>
      </c>
      <c r="M797" s="418" t="s">
        <v>1613</v>
      </c>
      <c r="N797" s="418" t="s">
        <v>661</v>
      </c>
      <c r="O797" s="418"/>
      <c r="P797" s="418"/>
      <c r="Q797" s="413"/>
      <c r="R797" s="413"/>
      <c r="S797" s="413"/>
      <c r="T797" s="413"/>
      <c r="U797" s="413"/>
      <c r="V797" s="413"/>
      <c r="W797" s="413"/>
      <c r="X797" s="413"/>
      <c r="Y797" s="413"/>
      <c r="Z797" s="413"/>
      <c r="AA797" s="413"/>
    </row>
    <row r="798" ht="33.75" customHeight="1" spans="1:27">
      <c r="A798" s="418"/>
      <c r="B798" s="418"/>
      <c r="C798" s="418"/>
      <c r="D798" s="431"/>
      <c r="E798" s="418"/>
      <c r="F798" s="418"/>
      <c r="G798" s="418"/>
      <c r="H798" s="418"/>
      <c r="I798" s="418"/>
      <c r="J798" s="428" t="s">
        <v>144</v>
      </c>
      <c r="K798" s="433" t="s">
        <v>1325</v>
      </c>
      <c r="L798" s="418" t="s">
        <v>1614</v>
      </c>
      <c r="M798" s="418" t="s">
        <v>1615</v>
      </c>
      <c r="N798" s="418" t="s">
        <v>661</v>
      </c>
      <c r="O798" s="418"/>
      <c r="P798" s="418"/>
      <c r="Q798" s="413"/>
      <c r="R798" s="413"/>
      <c r="S798" s="413"/>
      <c r="T798" s="413"/>
      <c r="U798" s="413"/>
      <c r="V798" s="413"/>
      <c r="W798" s="413"/>
      <c r="X798" s="413"/>
      <c r="Y798" s="413"/>
      <c r="Z798" s="413"/>
      <c r="AA798" s="413"/>
    </row>
    <row r="799" ht="33.75" customHeight="1" spans="1:27">
      <c r="A799" s="418"/>
      <c r="B799" s="418"/>
      <c r="C799" s="418"/>
      <c r="D799" s="431"/>
      <c r="E799" s="424"/>
      <c r="F799" s="424"/>
      <c r="G799" s="424"/>
      <c r="H799" s="424"/>
      <c r="I799" s="424"/>
      <c r="J799" s="444"/>
      <c r="K799" s="433" t="s">
        <v>1325</v>
      </c>
      <c r="L799" s="418" t="s">
        <v>1616</v>
      </c>
      <c r="M799" s="418" t="s">
        <v>1615</v>
      </c>
      <c r="N799" s="418" t="s">
        <v>661</v>
      </c>
      <c r="O799" s="418"/>
      <c r="P799" s="418"/>
      <c r="Q799" s="413"/>
      <c r="R799" s="413"/>
      <c r="S799" s="413"/>
      <c r="T799" s="413"/>
      <c r="U799" s="413"/>
      <c r="V799" s="413"/>
      <c r="W799" s="413"/>
      <c r="X799" s="413"/>
      <c r="Y799" s="413"/>
      <c r="Z799" s="413"/>
      <c r="AA799" s="413"/>
    </row>
    <row r="800" ht="33.75" customHeight="1" spans="1:27">
      <c r="A800" s="418"/>
      <c r="B800" s="418"/>
      <c r="C800" s="418"/>
      <c r="D800" s="431"/>
      <c r="E800" s="418" t="s">
        <v>658</v>
      </c>
      <c r="F800" s="418">
        <v>410</v>
      </c>
      <c r="G800" s="418">
        <v>200</v>
      </c>
      <c r="H800" s="418">
        <v>110</v>
      </c>
      <c r="I800" s="418">
        <v>100</v>
      </c>
      <c r="J800" s="428" t="s">
        <v>139</v>
      </c>
      <c r="K800" s="433" t="s">
        <v>1325</v>
      </c>
      <c r="L800" s="418" t="s">
        <v>1609</v>
      </c>
      <c r="M800" s="418" t="s">
        <v>760</v>
      </c>
      <c r="N800" s="418" t="s">
        <v>661</v>
      </c>
      <c r="O800" s="418"/>
      <c r="P800" s="418"/>
      <c r="Q800" s="413"/>
      <c r="R800" s="413"/>
      <c r="S800" s="413"/>
      <c r="T800" s="413"/>
      <c r="U800" s="413"/>
      <c r="V800" s="413"/>
      <c r="W800" s="413"/>
      <c r="X800" s="413"/>
      <c r="Y800" s="413"/>
      <c r="Z800" s="413"/>
      <c r="AA800" s="413"/>
    </row>
    <row r="801" ht="33.75" customHeight="1" spans="1:27">
      <c r="A801" s="418"/>
      <c r="B801" s="418"/>
      <c r="C801" s="418"/>
      <c r="D801" s="431"/>
      <c r="E801" s="418"/>
      <c r="F801" s="418"/>
      <c r="G801" s="418"/>
      <c r="H801" s="418"/>
      <c r="I801" s="418"/>
      <c r="J801" s="444"/>
      <c r="K801" s="433" t="s">
        <v>1325</v>
      </c>
      <c r="L801" s="418" t="s">
        <v>1612</v>
      </c>
      <c r="M801" s="418" t="s">
        <v>656</v>
      </c>
      <c r="N801" s="418" t="s">
        <v>661</v>
      </c>
      <c r="O801" s="418"/>
      <c r="P801" s="418"/>
      <c r="Q801" s="413"/>
      <c r="R801" s="413"/>
      <c r="S801" s="413"/>
      <c r="T801" s="413"/>
      <c r="U801" s="413"/>
      <c r="V801" s="413"/>
      <c r="W801" s="413"/>
      <c r="X801" s="413"/>
      <c r="Y801" s="413"/>
      <c r="Z801" s="413"/>
      <c r="AA801" s="413"/>
    </row>
    <row r="802" ht="33.75" customHeight="1" spans="1:27">
      <c r="A802" s="418"/>
      <c r="B802" s="418"/>
      <c r="C802" s="418"/>
      <c r="D802" s="431"/>
      <c r="E802" s="418"/>
      <c r="F802" s="418"/>
      <c r="G802" s="418"/>
      <c r="H802" s="418"/>
      <c r="I802" s="418"/>
      <c r="J802" s="428" t="s">
        <v>143</v>
      </c>
      <c r="K802" s="433" t="s">
        <v>1325</v>
      </c>
      <c r="L802" s="418" t="s">
        <v>1211</v>
      </c>
      <c r="M802" s="418" t="s">
        <v>1613</v>
      </c>
      <c r="N802" s="418" t="s">
        <v>661</v>
      </c>
      <c r="O802" s="418"/>
      <c r="P802" s="418"/>
      <c r="Q802" s="413"/>
      <c r="R802" s="413"/>
      <c r="S802" s="413"/>
      <c r="T802" s="413"/>
      <c r="U802" s="413"/>
      <c r="V802" s="413"/>
      <c r="W802" s="413"/>
      <c r="X802" s="413"/>
      <c r="Y802" s="413"/>
      <c r="Z802" s="413"/>
      <c r="AA802" s="413"/>
    </row>
    <row r="803" ht="33.75" customHeight="1" spans="1:27">
      <c r="A803" s="418"/>
      <c r="B803" s="418"/>
      <c r="C803" s="418"/>
      <c r="D803" s="431"/>
      <c r="E803" s="418"/>
      <c r="F803" s="418"/>
      <c r="G803" s="418"/>
      <c r="H803" s="418"/>
      <c r="I803" s="418"/>
      <c r="J803" s="444"/>
      <c r="K803" s="433" t="s">
        <v>1325</v>
      </c>
      <c r="L803" s="418" t="s">
        <v>1213</v>
      </c>
      <c r="M803" s="418" t="s">
        <v>1613</v>
      </c>
      <c r="N803" s="418" t="s">
        <v>661</v>
      </c>
      <c r="O803" s="418"/>
      <c r="P803" s="418"/>
      <c r="Q803" s="413"/>
      <c r="R803" s="413"/>
      <c r="S803" s="413"/>
      <c r="T803" s="413"/>
      <c r="U803" s="413"/>
      <c r="V803" s="413"/>
      <c r="W803" s="413"/>
      <c r="X803" s="413"/>
      <c r="Y803" s="413"/>
      <c r="Z803" s="413"/>
      <c r="AA803" s="413"/>
    </row>
    <row r="804" ht="33.75" customHeight="1" spans="1:27">
      <c r="A804" s="418"/>
      <c r="B804" s="418"/>
      <c r="C804" s="418"/>
      <c r="D804" s="431"/>
      <c r="E804" s="418"/>
      <c r="F804" s="418"/>
      <c r="G804" s="418"/>
      <c r="H804" s="418"/>
      <c r="I804" s="418"/>
      <c r="J804" s="428" t="s">
        <v>144</v>
      </c>
      <c r="K804" s="433" t="s">
        <v>1325</v>
      </c>
      <c r="L804" s="418" t="s">
        <v>1614</v>
      </c>
      <c r="M804" s="418" t="s">
        <v>1615</v>
      </c>
      <c r="N804" s="418" t="s">
        <v>661</v>
      </c>
      <c r="O804" s="418"/>
      <c r="P804" s="418"/>
      <c r="Q804" s="413"/>
      <c r="R804" s="413"/>
      <c r="S804" s="413"/>
      <c r="T804" s="413"/>
      <c r="U804" s="413"/>
      <c r="V804" s="413"/>
      <c r="W804" s="413"/>
      <c r="X804" s="413"/>
      <c r="Y804" s="413"/>
      <c r="Z804" s="413"/>
      <c r="AA804" s="413"/>
    </row>
    <row r="805" ht="33.75" customHeight="1" spans="1:27">
      <c r="A805" s="418"/>
      <c r="B805" s="418"/>
      <c r="C805" s="418"/>
      <c r="D805" s="444"/>
      <c r="E805" s="418"/>
      <c r="F805" s="418"/>
      <c r="G805" s="418"/>
      <c r="H805" s="418"/>
      <c r="I805" s="418"/>
      <c r="J805" s="444"/>
      <c r="K805" s="433" t="s">
        <v>1325</v>
      </c>
      <c r="L805" s="418" t="s">
        <v>1616</v>
      </c>
      <c r="M805" s="418" t="s">
        <v>1615</v>
      </c>
      <c r="N805" s="418" t="s">
        <v>661</v>
      </c>
      <c r="O805" s="418"/>
      <c r="P805" s="418"/>
      <c r="Q805" s="413"/>
      <c r="R805" s="413"/>
      <c r="S805" s="413"/>
      <c r="T805" s="413"/>
      <c r="U805" s="413"/>
      <c r="V805" s="413"/>
      <c r="W805" s="413"/>
      <c r="X805" s="413"/>
      <c r="Y805" s="413"/>
      <c r="Z805" s="413"/>
      <c r="AA805" s="413"/>
    </row>
    <row r="806" ht="33.75" customHeight="1" spans="1:27">
      <c r="A806" s="420">
        <v>80</v>
      </c>
      <c r="B806" s="420" t="s">
        <v>1617</v>
      </c>
      <c r="C806" s="420" t="s">
        <v>1618</v>
      </c>
      <c r="D806" s="418" t="s">
        <v>682</v>
      </c>
      <c r="E806" s="418" t="s">
        <v>654</v>
      </c>
      <c r="F806" s="418">
        <v>450</v>
      </c>
      <c r="G806" s="418">
        <v>240</v>
      </c>
      <c r="H806" s="418">
        <v>130</v>
      </c>
      <c r="I806" s="418">
        <v>80</v>
      </c>
      <c r="J806" s="418" t="s">
        <v>775</v>
      </c>
      <c r="K806" s="418">
        <v>1</v>
      </c>
      <c r="L806" s="418" t="s">
        <v>1619</v>
      </c>
      <c r="M806" s="418" t="s">
        <v>183</v>
      </c>
      <c r="N806" s="418" t="s">
        <v>653</v>
      </c>
      <c r="O806" s="418" t="s">
        <v>1620</v>
      </c>
      <c r="P806" s="418" t="s">
        <v>1621</v>
      </c>
      <c r="Q806" s="413"/>
      <c r="R806" s="413"/>
      <c r="S806" s="413"/>
      <c r="T806" s="413"/>
      <c r="U806" s="413"/>
      <c r="V806" s="413"/>
      <c r="W806" s="413"/>
      <c r="X806" s="413"/>
      <c r="Y806" s="413"/>
      <c r="Z806" s="413"/>
      <c r="AA806" s="413"/>
    </row>
    <row r="807" ht="33.75" customHeight="1" spans="1:27">
      <c r="A807" s="419"/>
      <c r="B807" s="419"/>
      <c r="C807" s="419"/>
      <c r="D807" s="419"/>
      <c r="E807" s="419"/>
      <c r="F807" s="419"/>
      <c r="G807" s="419"/>
      <c r="H807" s="419"/>
      <c r="I807" s="419"/>
      <c r="J807" s="418" t="s">
        <v>736</v>
      </c>
      <c r="K807" s="418">
        <v>1</v>
      </c>
      <c r="L807" s="418" t="s">
        <v>1622</v>
      </c>
      <c r="M807" s="418" t="s">
        <v>766</v>
      </c>
      <c r="N807" s="418" t="s">
        <v>653</v>
      </c>
      <c r="O807" s="419"/>
      <c r="P807" s="419"/>
      <c r="Q807" s="413"/>
      <c r="R807" s="413"/>
      <c r="S807" s="413"/>
      <c r="T807" s="413"/>
      <c r="U807" s="413"/>
      <c r="V807" s="413"/>
      <c r="W807" s="413"/>
      <c r="X807" s="413"/>
      <c r="Y807" s="413"/>
      <c r="Z807" s="413"/>
      <c r="AA807" s="413"/>
    </row>
    <row r="808" ht="33.75" customHeight="1" spans="1:27">
      <c r="A808" s="419"/>
      <c r="B808" s="419"/>
      <c r="C808" s="419"/>
      <c r="D808" s="419"/>
      <c r="E808" s="419"/>
      <c r="F808" s="419"/>
      <c r="G808" s="419"/>
      <c r="H808" s="419"/>
      <c r="I808" s="419"/>
      <c r="J808" s="418" t="s">
        <v>144</v>
      </c>
      <c r="K808" s="418">
        <v>1</v>
      </c>
      <c r="L808" s="418" t="s">
        <v>1623</v>
      </c>
      <c r="M808" s="418" t="s">
        <v>697</v>
      </c>
      <c r="N808" s="418" t="s">
        <v>653</v>
      </c>
      <c r="O808" s="419"/>
      <c r="P808" s="419"/>
      <c r="Q808" s="413"/>
      <c r="R808" s="413"/>
      <c r="S808" s="413"/>
      <c r="T808" s="413"/>
      <c r="U808" s="413"/>
      <c r="V808" s="413"/>
      <c r="W808" s="413"/>
      <c r="X808" s="413"/>
      <c r="Y808" s="413"/>
      <c r="Z808" s="413"/>
      <c r="AA808" s="413"/>
    </row>
    <row r="809" ht="33.75" customHeight="1" spans="1:27">
      <c r="A809" s="419"/>
      <c r="B809" s="419"/>
      <c r="C809" s="419"/>
      <c r="D809" s="419"/>
      <c r="E809" s="418" t="s">
        <v>658</v>
      </c>
      <c r="F809" s="418">
        <v>400</v>
      </c>
      <c r="G809" s="418">
        <v>200</v>
      </c>
      <c r="H809" s="418">
        <v>120</v>
      </c>
      <c r="I809" s="418">
        <v>80</v>
      </c>
      <c r="J809" s="418" t="s">
        <v>775</v>
      </c>
      <c r="K809" s="418">
        <v>1</v>
      </c>
      <c r="L809" s="418" t="s">
        <v>1619</v>
      </c>
      <c r="M809" s="418" t="s">
        <v>183</v>
      </c>
      <c r="N809" s="418" t="s">
        <v>653</v>
      </c>
      <c r="O809" s="419"/>
      <c r="P809" s="419"/>
      <c r="Q809" s="413"/>
      <c r="R809" s="413"/>
      <c r="S809" s="413"/>
      <c r="T809" s="413"/>
      <c r="U809" s="413"/>
      <c r="V809" s="413"/>
      <c r="W809" s="413"/>
      <c r="X809" s="413"/>
      <c r="Y809" s="413"/>
      <c r="Z809" s="413"/>
      <c r="AA809" s="413"/>
    </row>
    <row r="810" ht="33.75" customHeight="1" spans="1:27">
      <c r="A810" s="419"/>
      <c r="B810" s="419"/>
      <c r="C810" s="419"/>
      <c r="D810" s="419"/>
      <c r="E810" s="420"/>
      <c r="F810" s="420"/>
      <c r="G810" s="420"/>
      <c r="H810" s="420"/>
      <c r="I810" s="420"/>
      <c r="J810" s="418" t="s">
        <v>736</v>
      </c>
      <c r="K810" s="418">
        <v>1</v>
      </c>
      <c r="L810" s="418" t="s">
        <v>1622</v>
      </c>
      <c r="M810" s="418" t="s">
        <v>766</v>
      </c>
      <c r="N810" s="418" t="s">
        <v>653</v>
      </c>
      <c r="O810" s="419"/>
      <c r="P810" s="419"/>
      <c r="Q810" s="413"/>
      <c r="R810" s="413"/>
      <c r="S810" s="413"/>
      <c r="T810" s="413"/>
      <c r="U810" s="413"/>
      <c r="V810" s="413"/>
      <c r="W810" s="413"/>
      <c r="X810" s="413"/>
      <c r="Y810" s="413"/>
      <c r="Z810" s="413"/>
      <c r="AA810" s="413"/>
    </row>
    <row r="811" ht="33.75" customHeight="1" spans="1:27">
      <c r="A811" s="420"/>
      <c r="B811" s="420"/>
      <c r="C811" s="420"/>
      <c r="D811" s="420"/>
      <c r="E811" s="420"/>
      <c r="F811" s="420"/>
      <c r="G811" s="420"/>
      <c r="H811" s="420"/>
      <c r="I811" s="420"/>
      <c r="J811" s="418" t="s">
        <v>144</v>
      </c>
      <c r="K811" s="418">
        <v>1</v>
      </c>
      <c r="L811" s="418" t="s">
        <v>1623</v>
      </c>
      <c r="M811" s="418" t="s">
        <v>697</v>
      </c>
      <c r="N811" s="418" t="s">
        <v>653</v>
      </c>
      <c r="O811" s="420"/>
      <c r="P811" s="420"/>
      <c r="Q811" s="413"/>
      <c r="R811" s="413"/>
      <c r="S811" s="413"/>
      <c r="T811" s="413"/>
      <c r="U811" s="413"/>
      <c r="V811" s="413"/>
      <c r="W811" s="413"/>
      <c r="X811" s="413"/>
      <c r="Y811" s="413"/>
      <c r="Z811" s="413"/>
      <c r="AA811" s="413"/>
    </row>
    <row r="812" ht="33.75" customHeight="1" spans="1:27">
      <c r="A812" s="418">
        <v>81</v>
      </c>
      <c r="B812" s="418" t="s">
        <v>1624</v>
      </c>
      <c r="C812" s="418" t="s">
        <v>1625</v>
      </c>
      <c r="D812" s="418" t="s">
        <v>645</v>
      </c>
      <c r="E812" s="418" t="s">
        <v>646</v>
      </c>
      <c r="F812" s="418">
        <v>660</v>
      </c>
      <c r="G812" s="418">
        <v>400</v>
      </c>
      <c r="H812" s="418">
        <v>150</v>
      </c>
      <c r="I812" s="418">
        <v>110</v>
      </c>
      <c r="J812" s="418" t="s">
        <v>775</v>
      </c>
      <c r="K812" s="418">
        <v>1</v>
      </c>
      <c r="L812" s="418" t="s">
        <v>1626</v>
      </c>
      <c r="M812" s="418" t="s">
        <v>1179</v>
      </c>
      <c r="N812" s="418" t="s">
        <v>661</v>
      </c>
      <c r="O812" s="418" t="s">
        <v>1627</v>
      </c>
      <c r="P812" s="418">
        <v>3378888</v>
      </c>
      <c r="Q812" s="413"/>
      <c r="R812" s="413"/>
      <c r="S812" s="413"/>
      <c r="T812" s="413"/>
      <c r="U812" s="413"/>
      <c r="V812" s="413"/>
      <c r="W812" s="413"/>
      <c r="X812" s="413"/>
      <c r="Y812" s="413"/>
      <c r="Z812" s="413"/>
      <c r="AA812" s="413"/>
    </row>
    <row r="813" ht="33.75" customHeight="1" spans="1:27">
      <c r="A813" s="419"/>
      <c r="B813" s="419"/>
      <c r="C813" s="419"/>
      <c r="D813" s="419"/>
      <c r="E813" s="420"/>
      <c r="F813" s="420"/>
      <c r="G813" s="420"/>
      <c r="H813" s="420"/>
      <c r="I813" s="420"/>
      <c r="J813" s="418" t="s">
        <v>736</v>
      </c>
      <c r="K813" s="418">
        <v>1</v>
      </c>
      <c r="L813" s="418" t="s">
        <v>1628</v>
      </c>
      <c r="M813" s="418" t="s">
        <v>1629</v>
      </c>
      <c r="N813" s="418" t="s">
        <v>661</v>
      </c>
      <c r="O813" s="419"/>
      <c r="P813" s="419"/>
      <c r="Q813" s="413"/>
      <c r="R813" s="413"/>
      <c r="S813" s="413"/>
      <c r="T813" s="413"/>
      <c r="U813" s="413"/>
      <c r="V813" s="413"/>
      <c r="W813" s="413"/>
      <c r="X813" s="413"/>
      <c r="Y813" s="413"/>
      <c r="Z813" s="413"/>
      <c r="AA813" s="413"/>
    </row>
    <row r="814" ht="33.75" customHeight="1" spans="1:27">
      <c r="A814" s="418">
        <f>MAX($A$1:A747)+9</f>
        <v>82</v>
      </c>
      <c r="B814" s="418" t="s">
        <v>1630</v>
      </c>
      <c r="C814" s="471" t="s">
        <v>1631</v>
      </c>
      <c r="D814" s="418" t="s">
        <v>704</v>
      </c>
      <c r="E814" s="421" t="s">
        <v>654</v>
      </c>
      <c r="F814" s="418">
        <v>550</v>
      </c>
      <c r="G814" s="418">
        <v>300</v>
      </c>
      <c r="H814" s="418">
        <v>150</v>
      </c>
      <c r="I814" s="418">
        <v>100</v>
      </c>
      <c r="J814" s="418" t="s">
        <v>775</v>
      </c>
      <c r="K814" s="418">
        <v>1</v>
      </c>
      <c r="L814" s="418" t="s">
        <v>1632</v>
      </c>
      <c r="M814" s="443">
        <v>200</v>
      </c>
      <c r="N814" s="442" t="s">
        <v>649</v>
      </c>
      <c r="O814" s="418" t="s">
        <v>1633</v>
      </c>
      <c r="P814" s="418"/>
      <c r="Q814" s="413"/>
      <c r="R814" s="413"/>
      <c r="S814" s="413"/>
      <c r="T814" s="413"/>
      <c r="U814" s="413"/>
      <c r="V814" s="413"/>
      <c r="W814" s="413"/>
      <c r="X814" s="413"/>
      <c r="Y814" s="413"/>
      <c r="Z814" s="413"/>
      <c r="AA814" s="413"/>
    </row>
    <row r="815" ht="33.75" customHeight="1" spans="1:27">
      <c r="A815" s="419"/>
      <c r="B815" s="419"/>
      <c r="C815" s="419"/>
      <c r="D815" s="419"/>
      <c r="E815" s="423"/>
      <c r="F815" s="419"/>
      <c r="G815" s="419"/>
      <c r="H815" s="419"/>
      <c r="I815" s="419"/>
      <c r="J815" s="418" t="s">
        <v>143</v>
      </c>
      <c r="K815" s="418">
        <v>1</v>
      </c>
      <c r="L815" s="418" t="s">
        <v>970</v>
      </c>
      <c r="M815" s="443">
        <v>40</v>
      </c>
      <c r="N815" s="443" t="s">
        <v>649</v>
      </c>
      <c r="O815" s="419"/>
      <c r="P815" s="419"/>
      <c r="Q815" s="413"/>
      <c r="R815" s="413"/>
      <c r="S815" s="413"/>
      <c r="T815" s="413"/>
      <c r="U815" s="413"/>
      <c r="V815" s="413"/>
      <c r="W815" s="413"/>
      <c r="X815" s="413"/>
      <c r="Y815" s="413"/>
      <c r="Z815" s="413"/>
      <c r="AA815" s="413"/>
    </row>
    <row r="816" ht="33.75" customHeight="1" spans="1:27">
      <c r="A816" s="418">
        <f>MAX($A$1:A749)+9</f>
        <v>83</v>
      </c>
      <c r="B816" s="418" t="s">
        <v>1634</v>
      </c>
      <c r="C816" s="418" t="s">
        <v>1635</v>
      </c>
      <c r="D816" s="418" t="s">
        <v>645</v>
      </c>
      <c r="E816" s="418" t="s">
        <v>646</v>
      </c>
      <c r="F816" s="418">
        <v>660</v>
      </c>
      <c r="G816" s="418">
        <v>400</v>
      </c>
      <c r="H816" s="418">
        <v>150</v>
      </c>
      <c r="I816" s="418">
        <v>110</v>
      </c>
      <c r="J816" s="418" t="s">
        <v>139</v>
      </c>
      <c r="K816" s="418">
        <v>1</v>
      </c>
      <c r="L816" s="418" t="s">
        <v>1636</v>
      </c>
      <c r="M816" s="418" t="s">
        <v>1179</v>
      </c>
      <c r="N816" s="418" t="s">
        <v>653</v>
      </c>
      <c r="O816" s="418" t="s">
        <v>1637</v>
      </c>
      <c r="P816" s="418" t="s">
        <v>1638</v>
      </c>
      <c r="Q816" s="413"/>
      <c r="R816" s="413"/>
      <c r="S816" s="413"/>
      <c r="T816" s="413"/>
      <c r="U816" s="413"/>
      <c r="V816" s="413"/>
      <c r="W816" s="413"/>
      <c r="X816" s="413"/>
      <c r="Y816" s="413"/>
      <c r="Z816" s="413"/>
      <c r="AA816" s="413"/>
    </row>
    <row r="817" ht="33.75" customHeight="1" spans="1:27">
      <c r="A817" s="419"/>
      <c r="B817" s="419"/>
      <c r="C817" s="419"/>
      <c r="D817" s="419"/>
      <c r="E817" s="420"/>
      <c r="F817" s="420"/>
      <c r="G817" s="420"/>
      <c r="H817" s="420"/>
      <c r="I817" s="420"/>
      <c r="J817" s="418" t="s">
        <v>139</v>
      </c>
      <c r="K817" s="418">
        <v>1</v>
      </c>
      <c r="L817" s="418" t="s">
        <v>1639</v>
      </c>
      <c r="M817" s="418" t="s">
        <v>183</v>
      </c>
      <c r="N817" s="418" t="s">
        <v>653</v>
      </c>
      <c r="O817" s="419"/>
      <c r="P817" s="419"/>
      <c r="Q817" s="413"/>
      <c r="R817" s="413"/>
      <c r="S817" s="413"/>
      <c r="T817" s="413"/>
      <c r="U817" s="413"/>
      <c r="V817" s="413"/>
      <c r="W817" s="413"/>
      <c r="X817" s="413"/>
      <c r="Y817" s="413"/>
      <c r="Z817" s="413"/>
      <c r="AA817" s="413"/>
    </row>
    <row r="818" ht="33.75" customHeight="1" spans="1:27">
      <c r="A818" s="419"/>
      <c r="B818" s="419"/>
      <c r="C818" s="419"/>
      <c r="D818" s="419"/>
      <c r="E818" s="418" t="s">
        <v>654</v>
      </c>
      <c r="F818" s="418">
        <v>550</v>
      </c>
      <c r="G818" s="418">
        <v>300</v>
      </c>
      <c r="H818" s="418">
        <v>150</v>
      </c>
      <c r="I818" s="418">
        <v>100</v>
      </c>
      <c r="J818" s="418" t="s">
        <v>143</v>
      </c>
      <c r="K818" s="418">
        <v>1</v>
      </c>
      <c r="L818" s="418" t="s">
        <v>1640</v>
      </c>
      <c r="M818" s="418" t="s">
        <v>1412</v>
      </c>
      <c r="N818" s="418" t="s">
        <v>653</v>
      </c>
      <c r="O818" s="419"/>
      <c r="P818" s="419"/>
      <c r="Q818" s="413"/>
      <c r="R818" s="413"/>
      <c r="S818" s="413"/>
      <c r="T818" s="413"/>
      <c r="U818" s="413"/>
      <c r="V818" s="413"/>
      <c r="W818" s="413"/>
      <c r="X818" s="413"/>
      <c r="Y818" s="413"/>
      <c r="Z818" s="413"/>
      <c r="AA818" s="413"/>
    </row>
    <row r="819" ht="33.75" customHeight="1" spans="1:27">
      <c r="A819" s="419"/>
      <c r="B819" s="419"/>
      <c r="C819" s="419"/>
      <c r="D819" s="419"/>
      <c r="E819" s="419"/>
      <c r="F819" s="419"/>
      <c r="G819" s="419"/>
      <c r="H819" s="419"/>
      <c r="I819" s="419"/>
      <c r="J819" s="424" t="s">
        <v>144</v>
      </c>
      <c r="K819" s="424">
        <v>1</v>
      </c>
      <c r="L819" s="424" t="s">
        <v>1641</v>
      </c>
      <c r="M819" s="424">
        <v>70</v>
      </c>
      <c r="N819" s="424" t="s">
        <v>653</v>
      </c>
      <c r="O819" s="419"/>
      <c r="P819" s="419"/>
      <c r="Q819" s="413"/>
      <c r="R819" s="413"/>
      <c r="S819" s="413"/>
      <c r="T819" s="413"/>
      <c r="U819" s="413"/>
      <c r="V819" s="413"/>
      <c r="W819" s="413"/>
      <c r="X819" s="413"/>
      <c r="Y819" s="413"/>
      <c r="Z819" s="413"/>
      <c r="AA819" s="413"/>
    </row>
    <row r="820" ht="33.75" customHeight="1" spans="1:27">
      <c r="A820" s="445">
        <v>84</v>
      </c>
      <c r="B820" s="445" t="s">
        <v>1642</v>
      </c>
      <c r="C820" s="445" t="s">
        <v>1643</v>
      </c>
      <c r="D820" s="445" t="s">
        <v>870</v>
      </c>
      <c r="E820" s="445" t="s">
        <v>658</v>
      </c>
      <c r="F820" s="445">
        <v>450</v>
      </c>
      <c r="G820" s="445">
        <v>220</v>
      </c>
      <c r="H820" s="445">
        <v>130</v>
      </c>
      <c r="I820" s="445">
        <v>100</v>
      </c>
      <c r="J820" s="445" t="s">
        <v>143</v>
      </c>
      <c r="K820" s="445">
        <v>101</v>
      </c>
      <c r="L820" s="445" t="s">
        <v>1644</v>
      </c>
      <c r="M820" s="445" t="s">
        <v>1364</v>
      </c>
      <c r="N820" s="445" t="s">
        <v>653</v>
      </c>
      <c r="O820" s="445" t="s">
        <v>1645</v>
      </c>
      <c r="P820" s="445" t="s">
        <v>1646</v>
      </c>
      <c r="Q820" s="413"/>
      <c r="R820" s="413"/>
      <c r="S820" s="413"/>
      <c r="T820" s="413"/>
      <c r="U820" s="413"/>
      <c r="V820" s="413"/>
      <c r="W820" s="413"/>
      <c r="X820" s="413"/>
      <c r="Y820" s="413"/>
      <c r="Z820" s="413"/>
      <c r="AA820" s="413"/>
    </row>
    <row r="821" ht="33.75" customHeight="1" spans="1:27">
      <c r="A821" s="419"/>
      <c r="B821" s="419"/>
      <c r="C821" s="419"/>
      <c r="D821" s="419"/>
      <c r="E821" s="420"/>
      <c r="F821" s="420"/>
      <c r="G821" s="420"/>
      <c r="H821" s="420"/>
      <c r="I821" s="420"/>
      <c r="J821" s="420"/>
      <c r="K821" s="420"/>
      <c r="L821" s="420"/>
      <c r="M821" s="420"/>
      <c r="N821" s="420"/>
      <c r="O821" s="419"/>
      <c r="P821" s="419"/>
      <c r="Q821" s="413"/>
      <c r="R821" s="413"/>
      <c r="S821" s="413"/>
      <c r="T821" s="413"/>
      <c r="U821" s="413"/>
      <c r="V821" s="413"/>
      <c r="W821" s="413"/>
      <c r="X821" s="413"/>
      <c r="Y821" s="413"/>
      <c r="Z821" s="413"/>
      <c r="AA821" s="413"/>
    </row>
    <row r="822" ht="33.75" customHeight="1" spans="1:27">
      <c r="A822" s="418">
        <v>85</v>
      </c>
      <c r="B822" s="418" t="s">
        <v>1647</v>
      </c>
      <c r="C822" s="418" t="s">
        <v>1648</v>
      </c>
      <c r="D822" s="418" t="s">
        <v>704</v>
      </c>
      <c r="E822" s="418" t="s">
        <v>658</v>
      </c>
      <c r="F822" s="418">
        <v>450</v>
      </c>
      <c r="G822" s="418">
        <v>220</v>
      </c>
      <c r="H822" s="418">
        <v>130</v>
      </c>
      <c r="I822" s="418">
        <v>100</v>
      </c>
      <c r="J822" s="424" t="s">
        <v>143</v>
      </c>
      <c r="K822" s="424">
        <v>1</v>
      </c>
      <c r="L822" s="424" t="s">
        <v>1644</v>
      </c>
      <c r="M822" s="424" t="s">
        <v>1239</v>
      </c>
      <c r="N822" s="424" t="s">
        <v>653</v>
      </c>
      <c r="O822" s="418" t="s">
        <v>1649</v>
      </c>
      <c r="P822" s="418" t="s">
        <v>1650</v>
      </c>
      <c r="Q822" s="413"/>
      <c r="R822" s="413"/>
      <c r="S822" s="413"/>
      <c r="T822" s="413"/>
      <c r="U822" s="413"/>
      <c r="V822" s="413"/>
      <c r="W822" s="413"/>
      <c r="X822" s="413"/>
      <c r="Y822" s="413"/>
      <c r="Z822" s="413"/>
      <c r="AA822" s="413"/>
    </row>
    <row r="823" ht="33.75" customHeight="1" spans="1:27">
      <c r="A823" s="419"/>
      <c r="B823" s="419"/>
      <c r="C823" s="419"/>
      <c r="D823" s="419"/>
      <c r="E823" s="420"/>
      <c r="F823" s="420"/>
      <c r="G823" s="420"/>
      <c r="H823" s="420"/>
      <c r="I823" s="420"/>
      <c r="J823" s="420"/>
      <c r="K823" s="420"/>
      <c r="L823" s="420"/>
      <c r="M823" s="420"/>
      <c r="N823" s="420"/>
      <c r="O823" s="419"/>
      <c r="P823" s="419"/>
      <c r="Q823" s="413"/>
      <c r="R823" s="413"/>
      <c r="S823" s="413"/>
      <c r="T823" s="413"/>
      <c r="U823" s="413"/>
      <c r="V823" s="413"/>
      <c r="W823" s="413"/>
      <c r="X823" s="413"/>
      <c r="Y823" s="413"/>
      <c r="Z823" s="413"/>
      <c r="AA823" s="413"/>
    </row>
    <row r="824" ht="33.75" customHeight="1" spans="1:27">
      <c r="A824" s="418">
        <v>86</v>
      </c>
      <c r="B824" s="418" t="s">
        <v>1651</v>
      </c>
      <c r="C824" s="418" t="s">
        <v>1652</v>
      </c>
      <c r="D824" s="418" t="s">
        <v>682</v>
      </c>
      <c r="E824" s="418" t="s">
        <v>646</v>
      </c>
      <c r="F824" s="418">
        <v>660</v>
      </c>
      <c r="G824" s="418">
        <v>400</v>
      </c>
      <c r="H824" s="418">
        <v>150</v>
      </c>
      <c r="I824" s="418">
        <v>110</v>
      </c>
      <c r="J824" s="418" t="s">
        <v>139</v>
      </c>
      <c r="K824" s="418">
        <v>1</v>
      </c>
      <c r="L824" s="418" t="s">
        <v>1653</v>
      </c>
      <c r="M824" s="418">
        <v>200</v>
      </c>
      <c r="N824" s="418" t="s">
        <v>653</v>
      </c>
      <c r="O824" s="418" t="s">
        <v>1654</v>
      </c>
      <c r="P824" s="418">
        <v>3533358</v>
      </c>
      <c r="Q824" s="413"/>
      <c r="R824" s="413"/>
      <c r="S824" s="413"/>
      <c r="T824" s="413"/>
      <c r="U824" s="413"/>
      <c r="V824" s="413"/>
      <c r="W824" s="413"/>
      <c r="X824" s="413"/>
      <c r="Y824" s="413"/>
      <c r="Z824" s="413"/>
      <c r="AA824" s="413"/>
    </row>
    <row r="825" ht="33.75" customHeight="1" spans="1:27">
      <c r="A825" s="419"/>
      <c r="B825" s="419"/>
      <c r="C825" s="419"/>
      <c r="D825" s="419"/>
      <c r="E825" s="420"/>
      <c r="F825" s="420"/>
      <c r="G825" s="420"/>
      <c r="H825" s="420"/>
      <c r="I825" s="420"/>
      <c r="J825" s="418" t="s">
        <v>143</v>
      </c>
      <c r="K825" s="418">
        <v>1</v>
      </c>
      <c r="L825" s="418" t="s">
        <v>1655</v>
      </c>
      <c r="M825" s="418">
        <v>100</v>
      </c>
      <c r="N825" s="418" t="s">
        <v>653</v>
      </c>
      <c r="O825" s="419"/>
      <c r="P825" s="419"/>
      <c r="Q825" s="413"/>
      <c r="R825" s="413"/>
      <c r="S825" s="413"/>
      <c r="T825" s="413"/>
      <c r="U825" s="413"/>
      <c r="V825" s="413"/>
      <c r="W825" s="413"/>
      <c r="X825" s="413"/>
      <c r="Y825" s="413"/>
      <c r="Z825" s="413"/>
      <c r="AA825" s="413"/>
    </row>
    <row r="826" ht="33.75" customHeight="1" spans="1:27">
      <c r="A826" s="419"/>
      <c r="B826" s="419"/>
      <c r="C826" s="419"/>
      <c r="D826" s="419"/>
      <c r="E826" s="420"/>
      <c r="F826" s="420"/>
      <c r="G826" s="420"/>
      <c r="H826" s="420"/>
      <c r="I826" s="420"/>
      <c r="J826" s="418" t="s">
        <v>144</v>
      </c>
      <c r="K826" s="418">
        <v>1</v>
      </c>
      <c r="L826" s="418" t="s">
        <v>1656</v>
      </c>
      <c r="M826" s="418">
        <v>30</v>
      </c>
      <c r="N826" s="418" t="s">
        <v>653</v>
      </c>
      <c r="O826" s="419"/>
      <c r="P826" s="419"/>
      <c r="Q826" s="413"/>
      <c r="R826" s="413"/>
      <c r="S826" s="413"/>
      <c r="T826" s="413"/>
      <c r="U826" s="413"/>
      <c r="V826" s="413"/>
      <c r="W826" s="413"/>
      <c r="X826" s="413"/>
      <c r="Y826" s="413"/>
      <c r="Z826" s="413"/>
      <c r="AA826" s="413"/>
    </row>
    <row r="827" ht="33.75" customHeight="1" spans="1:27">
      <c r="A827" s="435">
        <v>87</v>
      </c>
      <c r="B827" s="435" t="s">
        <v>1657</v>
      </c>
      <c r="C827" s="418" t="s">
        <v>1658</v>
      </c>
      <c r="D827" s="418" t="s">
        <v>1128</v>
      </c>
      <c r="E827" s="418" t="s">
        <v>654</v>
      </c>
      <c r="F827" s="418">
        <v>520</v>
      </c>
      <c r="G827" s="418">
        <v>280</v>
      </c>
      <c r="H827" s="418">
        <v>140</v>
      </c>
      <c r="I827" s="418">
        <v>100</v>
      </c>
      <c r="J827" s="418" t="s">
        <v>139</v>
      </c>
      <c r="K827" s="418">
        <v>1</v>
      </c>
      <c r="L827" s="418" t="s">
        <v>1659</v>
      </c>
      <c r="M827" s="418">
        <v>150</v>
      </c>
      <c r="N827" s="418" t="s">
        <v>661</v>
      </c>
      <c r="O827" s="418" t="s">
        <v>1660</v>
      </c>
      <c r="P827" s="418">
        <v>3587887</v>
      </c>
      <c r="Q827" s="413"/>
      <c r="R827" s="413"/>
      <c r="S827" s="413"/>
      <c r="T827" s="413"/>
      <c r="U827" s="413"/>
      <c r="V827" s="413"/>
      <c r="W827" s="413"/>
      <c r="X827" s="413"/>
      <c r="Y827" s="413"/>
      <c r="Z827" s="413"/>
      <c r="AA827" s="413"/>
    </row>
    <row r="828" ht="33.75" customHeight="1" spans="1:27">
      <c r="A828" s="419"/>
      <c r="B828" s="419"/>
      <c r="C828" s="419"/>
      <c r="D828" s="419"/>
      <c r="E828" s="419"/>
      <c r="F828" s="419"/>
      <c r="G828" s="419"/>
      <c r="H828" s="419"/>
      <c r="I828" s="419"/>
      <c r="J828" s="418" t="s">
        <v>736</v>
      </c>
      <c r="K828" s="418">
        <v>1</v>
      </c>
      <c r="L828" s="418" t="s">
        <v>1661</v>
      </c>
      <c r="M828" s="418">
        <v>50</v>
      </c>
      <c r="N828" s="418" t="s">
        <v>661</v>
      </c>
      <c r="O828" s="419"/>
      <c r="P828" s="419"/>
      <c r="Q828" s="413"/>
      <c r="R828" s="413"/>
      <c r="S828" s="413"/>
      <c r="T828" s="413"/>
      <c r="U828" s="413"/>
      <c r="V828" s="413"/>
      <c r="W828" s="413"/>
      <c r="X828" s="413"/>
      <c r="Y828" s="413"/>
      <c r="Z828" s="413"/>
      <c r="AA828" s="413"/>
    </row>
    <row r="829" ht="33.75" customHeight="1" spans="1:27">
      <c r="A829" s="419"/>
      <c r="B829" s="419"/>
      <c r="C829" s="419"/>
      <c r="D829" s="419"/>
      <c r="E829" s="419"/>
      <c r="F829" s="419"/>
      <c r="G829" s="419"/>
      <c r="H829" s="419"/>
      <c r="I829" s="419"/>
      <c r="J829" s="418" t="s">
        <v>144</v>
      </c>
      <c r="K829" s="418">
        <v>1</v>
      </c>
      <c r="L829" s="418" t="s">
        <v>1662</v>
      </c>
      <c r="M829" s="418">
        <v>20</v>
      </c>
      <c r="N829" s="418" t="s">
        <v>661</v>
      </c>
      <c r="O829" s="419"/>
      <c r="P829" s="419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  <c r="AA829" s="413"/>
    </row>
    <row r="830" ht="33.75" customHeight="1" spans="1:27">
      <c r="A830" s="445">
        <v>88</v>
      </c>
      <c r="B830" s="445" t="s">
        <v>1663</v>
      </c>
      <c r="C830" s="445" t="s">
        <v>1664</v>
      </c>
      <c r="D830" s="472" t="s">
        <v>704</v>
      </c>
      <c r="E830" s="473" t="s">
        <v>654</v>
      </c>
      <c r="F830" s="424">
        <v>450</v>
      </c>
      <c r="G830" s="424">
        <v>220</v>
      </c>
      <c r="H830" s="424">
        <v>130</v>
      </c>
      <c r="I830" s="424">
        <v>100</v>
      </c>
      <c r="J830" s="418" t="s">
        <v>139</v>
      </c>
      <c r="K830" s="418">
        <v>1</v>
      </c>
      <c r="L830" s="418" t="s">
        <v>1665</v>
      </c>
      <c r="M830" s="418">
        <v>150</v>
      </c>
      <c r="N830" s="433" t="s">
        <v>653</v>
      </c>
      <c r="O830" s="445" t="s">
        <v>1666</v>
      </c>
      <c r="P830" s="445" t="s">
        <v>1667</v>
      </c>
      <c r="Q830" s="413"/>
      <c r="R830" s="413"/>
      <c r="S830" s="413"/>
      <c r="T830" s="413"/>
      <c r="U830" s="413"/>
      <c r="V830" s="413"/>
      <c r="W830" s="413"/>
      <c r="X830" s="413"/>
      <c r="Y830" s="413"/>
      <c r="Z830" s="413"/>
      <c r="AA830" s="413"/>
    </row>
    <row r="831" ht="33.75" customHeight="1" spans="1:27">
      <c r="A831" s="445"/>
      <c r="B831" s="445"/>
      <c r="C831" s="445"/>
      <c r="D831" s="445"/>
      <c r="E831" s="474"/>
      <c r="F831" s="420"/>
      <c r="G831" s="420"/>
      <c r="H831" s="420"/>
      <c r="I831" s="420"/>
      <c r="J831" s="418" t="s">
        <v>143</v>
      </c>
      <c r="K831" s="418">
        <v>2</v>
      </c>
      <c r="L831" s="418" t="s">
        <v>1668</v>
      </c>
      <c r="M831" s="418">
        <v>70</v>
      </c>
      <c r="N831" s="433" t="s">
        <v>653</v>
      </c>
      <c r="O831" s="445"/>
      <c r="P831" s="445"/>
      <c r="Q831" s="413"/>
      <c r="R831" s="413"/>
      <c r="S831" s="413"/>
      <c r="T831" s="413"/>
      <c r="U831" s="413"/>
      <c r="V831" s="413"/>
      <c r="W831" s="413"/>
      <c r="X831" s="413"/>
      <c r="Y831" s="413"/>
      <c r="Z831" s="413"/>
      <c r="AA831" s="413"/>
    </row>
    <row r="832" ht="33.75" customHeight="1" spans="1:27">
      <c r="A832" s="445"/>
      <c r="B832" s="445"/>
      <c r="C832" s="445"/>
      <c r="D832" s="445"/>
      <c r="E832" s="429" t="s">
        <v>658</v>
      </c>
      <c r="F832" s="418">
        <v>398</v>
      </c>
      <c r="G832" s="418">
        <v>188</v>
      </c>
      <c r="H832" s="418">
        <v>110</v>
      </c>
      <c r="I832" s="418">
        <v>100</v>
      </c>
      <c r="J832" s="418" t="s">
        <v>139</v>
      </c>
      <c r="K832" s="418">
        <v>1</v>
      </c>
      <c r="L832" s="418" t="s">
        <v>1665</v>
      </c>
      <c r="M832" s="418">
        <v>150</v>
      </c>
      <c r="N832" s="433" t="s">
        <v>653</v>
      </c>
      <c r="O832" s="445"/>
      <c r="P832" s="445"/>
      <c r="Q832" s="413"/>
      <c r="R832" s="413"/>
      <c r="S832" s="413"/>
      <c r="T832" s="413"/>
      <c r="U832" s="413"/>
      <c r="V832" s="413"/>
      <c r="W832" s="413"/>
      <c r="X832" s="413"/>
      <c r="Y832" s="413"/>
      <c r="Z832" s="413"/>
      <c r="AA832" s="413"/>
    </row>
    <row r="833" ht="33.75" customHeight="1" spans="1:27">
      <c r="A833" s="445"/>
      <c r="B833" s="445"/>
      <c r="C833" s="445"/>
      <c r="D833" s="445"/>
      <c r="E833" s="444"/>
      <c r="F833" s="420"/>
      <c r="G833" s="420"/>
      <c r="H833" s="420"/>
      <c r="I833" s="420"/>
      <c r="J833" s="418" t="s">
        <v>143</v>
      </c>
      <c r="K833" s="418">
        <v>2</v>
      </c>
      <c r="L833" s="418" t="s">
        <v>1668</v>
      </c>
      <c r="M833" s="418">
        <v>70</v>
      </c>
      <c r="N833" s="433" t="s">
        <v>653</v>
      </c>
      <c r="O833" s="445"/>
      <c r="P833" s="445"/>
      <c r="Q833" s="413"/>
      <c r="R833" s="413"/>
      <c r="S833" s="413"/>
      <c r="T833" s="413"/>
      <c r="U833" s="413"/>
      <c r="V833" s="413"/>
      <c r="W833" s="413"/>
      <c r="X833" s="413"/>
      <c r="Y833" s="413"/>
      <c r="Z833" s="413"/>
      <c r="AA833" s="413"/>
    </row>
    <row r="834" spans="1:27">
      <c r="A834" s="413"/>
      <c r="B834" s="413"/>
      <c r="C834" s="413"/>
      <c r="D834" s="413"/>
      <c r="E834" s="413"/>
      <c r="F834" s="413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413"/>
      <c r="T834" s="413"/>
      <c r="U834" s="413"/>
      <c r="V834" s="413"/>
      <c r="W834" s="413"/>
      <c r="X834" s="413"/>
      <c r="Y834" s="413"/>
      <c r="Z834" s="413"/>
      <c r="AA834" s="413"/>
    </row>
    <row r="835" spans="1:27">
      <c r="A835" s="413"/>
      <c r="B835" s="413"/>
      <c r="C835" s="413"/>
      <c r="D835" s="413"/>
      <c r="E835" s="413"/>
      <c r="F835" s="413"/>
      <c r="G835" s="413"/>
      <c r="H835" s="413"/>
      <c r="I835" s="413"/>
      <c r="J835" s="413"/>
      <c r="K835" s="413"/>
      <c r="L835" s="413"/>
      <c r="M835" s="413"/>
      <c r="N835" s="413"/>
      <c r="O835" s="413"/>
      <c r="P835" s="413"/>
      <c r="Q835" s="413"/>
      <c r="R835" s="413"/>
      <c r="S835" s="413"/>
      <c r="T835" s="413"/>
      <c r="U835" s="413"/>
      <c r="V835" s="413"/>
      <c r="W835" s="413"/>
      <c r="X835" s="413"/>
      <c r="Y835" s="413"/>
      <c r="Z835" s="413"/>
      <c r="AA835" s="413"/>
    </row>
    <row r="836" spans="1:27">
      <c r="A836" s="413"/>
      <c r="B836" s="413"/>
      <c r="C836" s="413"/>
      <c r="D836" s="413"/>
      <c r="E836" s="413"/>
      <c r="F836" s="413"/>
      <c r="G836" s="413"/>
      <c r="H836" s="413"/>
      <c r="I836" s="413"/>
      <c r="J836" s="413"/>
      <c r="K836" s="413"/>
      <c r="L836" s="413"/>
      <c r="M836" s="413"/>
      <c r="N836" s="413"/>
      <c r="O836" s="413"/>
      <c r="P836" s="413"/>
      <c r="Q836" s="413"/>
      <c r="R836" s="413"/>
      <c r="S836" s="413"/>
      <c r="T836" s="413"/>
      <c r="U836" s="413"/>
      <c r="V836" s="413"/>
      <c r="W836" s="413"/>
      <c r="X836" s="413"/>
      <c r="Y836" s="413"/>
      <c r="Z836" s="413"/>
      <c r="AA836" s="413"/>
    </row>
    <row r="837" spans="1:27">
      <c r="A837" s="413"/>
      <c r="B837" s="413"/>
      <c r="C837" s="413"/>
      <c r="D837" s="413"/>
      <c r="E837" s="413"/>
      <c r="F837" s="413"/>
      <c r="G837" s="413"/>
      <c r="H837" s="413"/>
      <c r="I837" s="413"/>
      <c r="J837" s="413"/>
      <c r="K837" s="413"/>
      <c r="L837" s="413"/>
      <c r="M837" s="413"/>
      <c r="N837" s="413"/>
      <c r="O837" s="413"/>
      <c r="P837" s="413"/>
      <c r="Q837" s="413"/>
      <c r="R837" s="413"/>
      <c r="S837" s="413"/>
      <c r="T837" s="413"/>
      <c r="U837" s="413"/>
      <c r="V837" s="413"/>
      <c r="W837" s="413"/>
      <c r="X837" s="413"/>
      <c r="Y837" s="413"/>
      <c r="Z837" s="413"/>
      <c r="AA837" s="413"/>
    </row>
    <row r="838" spans="1:27">
      <c r="A838" s="413"/>
      <c r="B838" s="413"/>
      <c r="C838" s="413"/>
      <c r="D838" s="413"/>
      <c r="E838" s="413"/>
      <c r="F838" s="413"/>
      <c r="G838" s="413"/>
      <c r="H838" s="413"/>
      <c r="I838" s="413"/>
      <c r="J838" s="413"/>
      <c r="K838" s="413"/>
      <c r="L838" s="413"/>
      <c r="M838" s="413"/>
      <c r="N838" s="413"/>
      <c r="O838" s="413"/>
      <c r="P838" s="413"/>
      <c r="Q838" s="413"/>
      <c r="R838" s="413"/>
      <c r="S838" s="413"/>
      <c r="T838" s="413"/>
      <c r="U838" s="413"/>
      <c r="V838" s="413"/>
      <c r="W838" s="413"/>
      <c r="X838" s="413"/>
      <c r="Y838" s="413"/>
      <c r="Z838" s="413"/>
      <c r="AA838" s="413"/>
    </row>
    <row r="839" spans="1:27">
      <c r="A839" s="413"/>
      <c r="B839" s="413"/>
      <c r="C839" s="413"/>
      <c r="D839" s="413"/>
      <c r="E839" s="413"/>
      <c r="F839" s="413"/>
      <c r="G839" s="413"/>
      <c r="H839" s="413"/>
      <c r="I839" s="413"/>
      <c r="J839" s="413"/>
      <c r="K839" s="413"/>
      <c r="L839" s="413"/>
      <c r="M839" s="413"/>
      <c r="N839" s="413"/>
      <c r="O839" s="413"/>
      <c r="P839" s="413"/>
      <c r="Q839" s="413"/>
      <c r="R839" s="413"/>
      <c r="S839" s="413"/>
      <c r="T839" s="413"/>
      <c r="U839" s="413"/>
      <c r="V839" s="413"/>
      <c r="W839" s="413"/>
      <c r="X839" s="413"/>
      <c r="Y839" s="413"/>
      <c r="Z839" s="413"/>
      <c r="AA839" s="413"/>
    </row>
    <row r="840" spans="1:27">
      <c r="A840" s="413"/>
      <c r="B840" s="413"/>
      <c r="C840" s="413"/>
      <c r="D840" s="413"/>
      <c r="E840" s="413"/>
      <c r="F840" s="413"/>
      <c r="G840" s="41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  <c r="AA840" s="413"/>
    </row>
    <row r="841" spans="1:27">
      <c r="A841" s="413"/>
      <c r="B841" s="413"/>
      <c r="C841" s="413"/>
      <c r="D841" s="413"/>
      <c r="E841" s="413"/>
      <c r="F841" s="413"/>
      <c r="G841" s="413"/>
      <c r="H841" s="413"/>
      <c r="I841" s="413"/>
      <c r="J841" s="413"/>
      <c r="K841" s="413"/>
      <c r="L841" s="413"/>
      <c r="M841" s="413"/>
      <c r="N841" s="413"/>
      <c r="O841" s="413"/>
      <c r="P841" s="413"/>
      <c r="Q841" s="413"/>
      <c r="R841" s="413"/>
      <c r="S841" s="413"/>
      <c r="T841" s="413"/>
      <c r="U841" s="413"/>
      <c r="V841" s="413"/>
      <c r="W841" s="413"/>
      <c r="X841" s="413"/>
      <c r="Y841" s="413"/>
      <c r="Z841" s="413"/>
      <c r="AA841" s="413"/>
    </row>
    <row r="842" spans="1:27">
      <c r="A842" s="413"/>
      <c r="B842" s="413"/>
      <c r="C842" s="413"/>
      <c r="D842" s="413"/>
      <c r="E842" s="413"/>
      <c r="F842" s="413"/>
      <c r="G842" s="413"/>
      <c r="H842" s="413"/>
      <c r="I842" s="413"/>
      <c r="J842" s="413"/>
      <c r="K842" s="413"/>
      <c r="L842" s="413"/>
      <c r="M842" s="413"/>
      <c r="N842" s="413"/>
      <c r="O842" s="413"/>
      <c r="P842" s="413"/>
      <c r="Q842" s="413"/>
      <c r="R842" s="413"/>
      <c r="S842" s="413"/>
      <c r="T842" s="413"/>
      <c r="U842" s="413"/>
      <c r="V842" s="413"/>
      <c r="W842" s="413"/>
      <c r="X842" s="413"/>
      <c r="Y842" s="413"/>
      <c r="Z842" s="413"/>
      <c r="AA842" s="413"/>
    </row>
    <row r="843" spans="1:27">
      <c r="A843" s="413"/>
      <c r="B843" s="413"/>
      <c r="C843" s="413"/>
      <c r="D843" s="413"/>
      <c r="E843" s="413"/>
      <c r="F843" s="413"/>
      <c r="G843" s="413"/>
      <c r="H843" s="413"/>
      <c r="I843" s="413"/>
      <c r="J843" s="413"/>
      <c r="K843" s="413"/>
      <c r="L843" s="413"/>
      <c r="M843" s="413"/>
      <c r="N843" s="413"/>
      <c r="O843" s="413"/>
      <c r="P843" s="413"/>
      <c r="Q843" s="413"/>
      <c r="R843" s="413"/>
      <c r="S843" s="413"/>
      <c r="T843" s="413"/>
      <c r="U843" s="413"/>
      <c r="V843" s="413"/>
      <c r="W843" s="413"/>
      <c r="X843" s="413"/>
      <c r="Y843" s="413"/>
      <c r="Z843" s="413"/>
      <c r="AA843" s="413"/>
    </row>
    <row r="844" spans="1:27">
      <c r="A844" s="413"/>
      <c r="B844" s="413"/>
      <c r="C844" s="413"/>
      <c r="D844" s="413"/>
      <c r="E844" s="413"/>
      <c r="F844" s="413"/>
      <c r="G844" s="413"/>
      <c r="H844" s="413"/>
      <c r="I844" s="413"/>
      <c r="J844" s="413"/>
      <c r="K844" s="413"/>
      <c r="L844" s="413"/>
      <c r="M844" s="413"/>
      <c r="N844" s="413"/>
      <c r="O844" s="413"/>
      <c r="P844" s="413"/>
      <c r="Q844" s="413"/>
      <c r="R844" s="413"/>
      <c r="S844" s="413"/>
      <c r="T844" s="413"/>
      <c r="U844" s="413"/>
      <c r="V844" s="413"/>
      <c r="W844" s="413"/>
      <c r="X844" s="413"/>
      <c r="Y844" s="413"/>
      <c r="Z844" s="413"/>
      <c r="AA844" s="413"/>
    </row>
    <row r="845" spans="1:27">
      <c r="A845" s="413"/>
      <c r="B845" s="413"/>
      <c r="C845" s="413"/>
      <c r="D845" s="413"/>
      <c r="E845" s="413"/>
      <c r="F845" s="413"/>
      <c r="G845" s="413"/>
      <c r="H845" s="413"/>
      <c r="I845" s="413"/>
      <c r="J845" s="413"/>
      <c r="K845" s="413"/>
      <c r="L845" s="413"/>
      <c r="M845" s="413"/>
      <c r="N845" s="413"/>
      <c r="O845" s="413"/>
      <c r="P845" s="413"/>
      <c r="Q845" s="413"/>
      <c r="R845" s="413"/>
      <c r="S845" s="413"/>
      <c r="T845" s="413"/>
      <c r="U845" s="413"/>
      <c r="V845" s="413"/>
      <c r="W845" s="413"/>
      <c r="X845" s="413"/>
      <c r="Y845" s="413"/>
      <c r="Z845" s="413"/>
      <c r="AA845" s="413"/>
    </row>
  </sheetData>
  <mergeCells count="1591">
    <mergeCell ref="B2:P2"/>
    <mergeCell ref="F3:I3"/>
    <mergeCell ref="J3:N3"/>
    <mergeCell ref="A3:A5"/>
    <mergeCell ref="A6:A11"/>
    <mergeCell ref="A12:A27"/>
    <mergeCell ref="A28:A48"/>
    <mergeCell ref="A49:A54"/>
    <mergeCell ref="A55:A57"/>
    <mergeCell ref="A58:A59"/>
    <mergeCell ref="A60:A61"/>
    <mergeCell ref="A62:A67"/>
    <mergeCell ref="A68:A73"/>
    <mergeCell ref="A74:A85"/>
    <mergeCell ref="A86:A91"/>
    <mergeCell ref="A92:A103"/>
    <mergeCell ref="A104:A109"/>
    <mergeCell ref="A110:A124"/>
    <mergeCell ref="A125:A130"/>
    <mergeCell ref="A131:A132"/>
    <mergeCell ref="A133:A134"/>
    <mergeCell ref="A135:A136"/>
    <mergeCell ref="A137:A138"/>
    <mergeCell ref="A139:A144"/>
    <mergeCell ref="A145:A150"/>
    <mergeCell ref="A151:A161"/>
    <mergeCell ref="A162:A164"/>
    <mergeCell ref="A165:A210"/>
    <mergeCell ref="A211:A216"/>
    <mergeCell ref="A217:A246"/>
    <mergeCell ref="A247:A279"/>
    <mergeCell ref="A280:A299"/>
    <mergeCell ref="A300:A311"/>
    <mergeCell ref="A312:A323"/>
    <mergeCell ref="A324:A329"/>
    <mergeCell ref="A330:A338"/>
    <mergeCell ref="A339:A344"/>
    <mergeCell ref="A345:A389"/>
    <mergeCell ref="A390:A395"/>
    <mergeCell ref="A396:A397"/>
    <mergeCell ref="A398:A400"/>
    <mergeCell ref="A401:A406"/>
    <mergeCell ref="A407:A410"/>
    <mergeCell ref="A411:A440"/>
    <mergeCell ref="A441:A446"/>
    <mergeCell ref="A447:A467"/>
    <mergeCell ref="A468:A491"/>
    <mergeCell ref="A492:A497"/>
    <mergeCell ref="A498:A499"/>
    <mergeCell ref="A500:A502"/>
    <mergeCell ref="A503:A512"/>
    <mergeCell ref="A513:A516"/>
    <mergeCell ref="A517:A534"/>
    <mergeCell ref="A535:A551"/>
    <mergeCell ref="A552:A553"/>
    <mergeCell ref="A554:A556"/>
    <mergeCell ref="A557:A560"/>
    <mergeCell ref="A561:A569"/>
    <mergeCell ref="A570:A614"/>
    <mergeCell ref="A615:A618"/>
    <mergeCell ref="A619:A624"/>
    <mergeCell ref="A625:A628"/>
    <mergeCell ref="A629:A634"/>
    <mergeCell ref="A635:A636"/>
    <mergeCell ref="A637:A638"/>
    <mergeCell ref="A639:A649"/>
    <mergeCell ref="A650:A656"/>
    <mergeCell ref="A657:A674"/>
    <mergeCell ref="A675:A694"/>
    <mergeCell ref="A695:A702"/>
    <mergeCell ref="A703:A705"/>
    <mergeCell ref="A706:A720"/>
    <mergeCell ref="A721:A726"/>
    <mergeCell ref="A727:A730"/>
    <mergeCell ref="A731:A739"/>
    <mergeCell ref="A740:A745"/>
    <mergeCell ref="A746:A748"/>
    <mergeCell ref="A749:A757"/>
    <mergeCell ref="A758:A761"/>
    <mergeCell ref="A762:A769"/>
    <mergeCell ref="A770:A782"/>
    <mergeCell ref="A783:A787"/>
    <mergeCell ref="A788:A805"/>
    <mergeCell ref="A806:A811"/>
    <mergeCell ref="A812:A813"/>
    <mergeCell ref="A814:A815"/>
    <mergeCell ref="A816:A819"/>
    <mergeCell ref="A820:A821"/>
    <mergeCell ref="A822:A823"/>
    <mergeCell ref="A824:A826"/>
    <mergeCell ref="A827:A829"/>
    <mergeCell ref="A830:A833"/>
    <mergeCell ref="B3:B5"/>
    <mergeCell ref="B6:B11"/>
    <mergeCell ref="B12:B27"/>
    <mergeCell ref="B28:B48"/>
    <mergeCell ref="B49:B54"/>
    <mergeCell ref="B55:B57"/>
    <mergeCell ref="B58:B59"/>
    <mergeCell ref="B60:B61"/>
    <mergeCell ref="B62:B67"/>
    <mergeCell ref="B68:B73"/>
    <mergeCell ref="B74:B85"/>
    <mergeCell ref="B86:B91"/>
    <mergeCell ref="B92:B103"/>
    <mergeCell ref="B104:B109"/>
    <mergeCell ref="B110:B124"/>
    <mergeCell ref="B125:B130"/>
    <mergeCell ref="B131:B132"/>
    <mergeCell ref="B133:B134"/>
    <mergeCell ref="B135:B136"/>
    <mergeCell ref="B137:B138"/>
    <mergeCell ref="B139:B144"/>
    <mergeCell ref="B145:B150"/>
    <mergeCell ref="B151:B161"/>
    <mergeCell ref="B162:B164"/>
    <mergeCell ref="B165:B210"/>
    <mergeCell ref="B211:B216"/>
    <mergeCell ref="B217:B246"/>
    <mergeCell ref="B247:B279"/>
    <mergeCell ref="B280:B299"/>
    <mergeCell ref="B300:B311"/>
    <mergeCell ref="B312:B323"/>
    <mergeCell ref="B324:B329"/>
    <mergeCell ref="B330:B338"/>
    <mergeCell ref="B339:B344"/>
    <mergeCell ref="B345:B389"/>
    <mergeCell ref="B390:B395"/>
    <mergeCell ref="B396:B397"/>
    <mergeCell ref="B398:B400"/>
    <mergeCell ref="B401:B406"/>
    <mergeCell ref="B407:B410"/>
    <mergeCell ref="B411:B440"/>
    <mergeCell ref="B441:B446"/>
    <mergeCell ref="B447:B467"/>
    <mergeCell ref="B468:B491"/>
    <mergeCell ref="B492:B497"/>
    <mergeCell ref="B498:B499"/>
    <mergeCell ref="B500:B502"/>
    <mergeCell ref="B503:B512"/>
    <mergeCell ref="B513:B516"/>
    <mergeCell ref="B517:B534"/>
    <mergeCell ref="B535:B551"/>
    <mergeCell ref="B552:B553"/>
    <mergeCell ref="B554:B556"/>
    <mergeCell ref="B557:B560"/>
    <mergeCell ref="B561:B569"/>
    <mergeCell ref="B570:B614"/>
    <mergeCell ref="B615:B618"/>
    <mergeCell ref="B619:B624"/>
    <mergeCell ref="B625:B628"/>
    <mergeCell ref="B629:B634"/>
    <mergeCell ref="B635:B636"/>
    <mergeCell ref="B637:B638"/>
    <mergeCell ref="B639:B649"/>
    <mergeCell ref="B650:B656"/>
    <mergeCell ref="B657:B674"/>
    <mergeCell ref="B675:B694"/>
    <mergeCell ref="B695:B702"/>
    <mergeCell ref="B703:B705"/>
    <mergeCell ref="B706:B720"/>
    <mergeCell ref="B721:B726"/>
    <mergeCell ref="B727:B730"/>
    <mergeCell ref="B731:B739"/>
    <mergeCell ref="B740:B745"/>
    <mergeCell ref="B746:B748"/>
    <mergeCell ref="B749:B757"/>
    <mergeCell ref="B758:B761"/>
    <mergeCell ref="B762:B769"/>
    <mergeCell ref="B770:B782"/>
    <mergeCell ref="B783:B787"/>
    <mergeCell ref="B788:B805"/>
    <mergeCell ref="B806:B811"/>
    <mergeCell ref="B812:B813"/>
    <mergeCell ref="B814:B815"/>
    <mergeCell ref="B816:B819"/>
    <mergeCell ref="B820:B821"/>
    <mergeCell ref="B822:B823"/>
    <mergeCell ref="B824:B826"/>
    <mergeCell ref="B827:B829"/>
    <mergeCell ref="B830:B833"/>
    <mergeCell ref="C3:C5"/>
    <mergeCell ref="C6:C11"/>
    <mergeCell ref="C12:C27"/>
    <mergeCell ref="C28:C48"/>
    <mergeCell ref="C49:C54"/>
    <mergeCell ref="C55:C57"/>
    <mergeCell ref="C58:C59"/>
    <mergeCell ref="C60:C61"/>
    <mergeCell ref="C62:C67"/>
    <mergeCell ref="C68:C73"/>
    <mergeCell ref="C74:C85"/>
    <mergeCell ref="C86:C91"/>
    <mergeCell ref="C92:C103"/>
    <mergeCell ref="C104:C109"/>
    <mergeCell ref="C110:C124"/>
    <mergeCell ref="C125:C130"/>
    <mergeCell ref="C131:C132"/>
    <mergeCell ref="C133:C134"/>
    <mergeCell ref="C135:C136"/>
    <mergeCell ref="C137:C138"/>
    <mergeCell ref="C139:C144"/>
    <mergeCell ref="C145:C150"/>
    <mergeCell ref="C151:C161"/>
    <mergeCell ref="C162:C164"/>
    <mergeCell ref="C165:C210"/>
    <mergeCell ref="C211:C216"/>
    <mergeCell ref="C217:C246"/>
    <mergeCell ref="C247:C279"/>
    <mergeCell ref="C280:C299"/>
    <mergeCell ref="C300:C311"/>
    <mergeCell ref="C312:C323"/>
    <mergeCell ref="C324:C329"/>
    <mergeCell ref="C330:C338"/>
    <mergeCell ref="C339:C344"/>
    <mergeCell ref="C345:C389"/>
    <mergeCell ref="C390:C395"/>
    <mergeCell ref="C396:C397"/>
    <mergeCell ref="C398:C400"/>
    <mergeCell ref="C401:C406"/>
    <mergeCell ref="C407:C410"/>
    <mergeCell ref="C411:C440"/>
    <mergeCell ref="C441:C446"/>
    <mergeCell ref="C447:C467"/>
    <mergeCell ref="C468:C491"/>
    <mergeCell ref="C492:C497"/>
    <mergeCell ref="C498:C499"/>
    <mergeCell ref="C500:C502"/>
    <mergeCell ref="C503:C512"/>
    <mergeCell ref="C513:C516"/>
    <mergeCell ref="C517:C534"/>
    <mergeCell ref="C535:C551"/>
    <mergeCell ref="C552:C553"/>
    <mergeCell ref="C554:C556"/>
    <mergeCell ref="C557:C560"/>
    <mergeCell ref="C561:C569"/>
    <mergeCell ref="C570:C614"/>
    <mergeCell ref="C615:C618"/>
    <mergeCell ref="C619:C624"/>
    <mergeCell ref="C625:C628"/>
    <mergeCell ref="C629:C634"/>
    <mergeCell ref="C635:C636"/>
    <mergeCell ref="C637:C638"/>
    <mergeCell ref="C639:C649"/>
    <mergeCell ref="C650:C656"/>
    <mergeCell ref="C657:C674"/>
    <mergeCell ref="C675:C694"/>
    <mergeCell ref="C695:C702"/>
    <mergeCell ref="C703:C705"/>
    <mergeCell ref="C706:C720"/>
    <mergeCell ref="C721:C726"/>
    <mergeCell ref="C727:C730"/>
    <mergeCell ref="C731:C739"/>
    <mergeCell ref="C740:C745"/>
    <mergeCell ref="C746:C748"/>
    <mergeCell ref="C749:C757"/>
    <mergeCell ref="C758:C761"/>
    <mergeCell ref="C762:C769"/>
    <mergeCell ref="C770:C782"/>
    <mergeCell ref="C783:C787"/>
    <mergeCell ref="C788:C805"/>
    <mergeCell ref="C806:C811"/>
    <mergeCell ref="C812:C813"/>
    <mergeCell ref="C814:C815"/>
    <mergeCell ref="C816:C819"/>
    <mergeCell ref="C820:C821"/>
    <mergeCell ref="C822:C823"/>
    <mergeCell ref="C824:C826"/>
    <mergeCell ref="C827:C829"/>
    <mergeCell ref="C830:C833"/>
    <mergeCell ref="D3:D5"/>
    <mergeCell ref="D6:D11"/>
    <mergeCell ref="D12:D27"/>
    <mergeCell ref="D28:D48"/>
    <mergeCell ref="D49:D54"/>
    <mergeCell ref="D55:D57"/>
    <mergeCell ref="D58:D59"/>
    <mergeCell ref="D60:D61"/>
    <mergeCell ref="D62:D67"/>
    <mergeCell ref="D68:D73"/>
    <mergeCell ref="D74:D85"/>
    <mergeCell ref="D86:D91"/>
    <mergeCell ref="D92:D103"/>
    <mergeCell ref="D104:D109"/>
    <mergeCell ref="D110:D124"/>
    <mergeCell ref="D125:D130"/>
    <mergeCell ref="D131:D132"/>
    <mergeCell ref="D133:D134"/>
    <mergeCell ref="D135:D136"/>
    <mergeCell ref="D137:D138"/>
    <mergeCell ref="D139:D144"/>
    <mergeCell ref="D145:D150"/>
    <mergeCell ref="D151:D161"/>
    <mergeCell ref="D162:D164"/>
    <mergeCell ref="D165:D210"/>
    <mergeCell ref="D211:D216"/>
    <mergeCell ref="D217:D246"/>
    <mergeCell ref="D247:D279"/>
    <mergeCell ref="D280:D299"/>
    <mergeCell ref="D300:D311"/>
    <mergeCell ref="D312:D323"/>
    <mergeCell ref="D324:D329"/>
    <mergeCell ref="D330:D338"/>
    <mergeCell ref="D339:D344"/>
    <mergeCell ref="D345:D389"/>
    <mergeCell ref="D390:D395"/>
    <mergeCell ref="D396:D397"/>
    <mergeCell ref="D398:D400"/>
    <mergeCell ref="D401:D406"/>
    <mergeCell ref="D407:D410"/>
    <mergeCell ref="D411:D440"/>
    <mergeCell ref="D441:D446"/>
    <mergeCell ref="D447:D467"/>
    <mergeCell ref="D468:D491"/>
    <mergeCell ref="D492:D497"/>
    <mergeCell ref="D498:D499"/>
    <mergeCell ref="D500:D502"/>
    <mergeCell ref="D503:D512"/>
    <mergeCell ref="D513:D516"/>
    <mergeCell ref="D517:D534"/>
    <mergeCell ref="D535:D551"/>
    <mergeCell ref="D552:D553"/>
    <mergeCell ref="D554:D556"/>
    <mergeCell ref="D557:D560"/>
    <mergeCell ref="D561:D569"/>
    <mergeCell ref="D570:D614"/>
    <mergeCell ref="D615:D618"/>
    <mergeCell ref="D619:D624"/>
    <mergeCell ref="D625:D628"/>
    <mergeCell ref="D629:D634"/>
    <mergeCell ref="D635:D636"/>
    <mergeCell ref="D637:D638"/>
    <mergeCell ref="D639:D649"/>
    <mergeCell ref="D650:D656"/>
    <mergeCell ref="D657:D674"/>
    <mergeCell ref="D675:D694"/>
    <mergeCell ref="D695:D702"/>
    <mergeCell ref="D703:D705"/>
    <mergeCell ref="D706:D720"/>
    <mergeCell ref="D721:D726"/>
    <mergeCell ref="D727:D730"/>
    <mergeCell ref="D731:D739"/>
    <mergeCell ref="D740:D745"/>
    <mergeCell ref="D746:D748"/>
    <mergeCell ref="D749:D757"/>
    <mergeCell ref="D758:D761"/>
    <mergeCell ref="D762:D769"/>
    <mergeCell ref="D770:D782"/>
    <mergeCell ref="D783:D787"/>
    <mergeCell ref="D788:D805"/>
    <mergeCell ref="D806:D811"/>
    <mergeCell ref="D812:D813"/>
    <mergeCell ref="D814:D815"/>
    <mergeCell ref="D816:D819"/>
    <mergeCell ref="D820:D821"/>
    <mergeCell ref="D822:D823"/>
    <mergeCell ref="D824:D826"/>
    <mergeCell ref="D827:D829"/>
    <mergeCell ref="D830:D833"/>
    <mergeCell ref="E4:E5"/>
    <mergeCell ref="E6:E7"/>
    <mergeCell ref="E8:E9"/>
    <mergeCell ref="E10:E11"/>
    <mergeCell ref="E12:E20"/>
    <mergeCell ref="E21:E24"/>
    <mergeCell ref="E25:E27"/>
    <mergeCell ref="E28:E34"/>
    <mergeCell ref="E35:E41"/>
    <mergeCell ref="E42:E48"/>
    <mergeCell ref="E49:E51"/>
    <mergeCell ref="E52:E54"/>
    <mergeCell ref="E55:E57"/>
    <mergeCell ref="E58:E59"/>
    <mergeCell ref="E60:E61"/>
    <mergeCell ref="E62:E63"/>
    <mergeCell ref="E64:E65"/>
    <mergeCell ref="E66:E67"/>
    <mergeCell ref="E68:E70"/>
    <mergeCell ref="E71:E73"/>
    <mergeCell ref="E74:E79"/>
    <mergeCell ref="E80:E85"/>
    <mergeCell ref="E86:E88"/>
    <mergeCell ref="E89:E91"/>
    <mergeCell ref="E92:E100"/>
    <mergeCell ref="E101:E103"/>
    <mergeCell ref="E104:E109"/>
    <mergeCell ref="E110:E114"/>
    <mergeCell ref="E115:E119"/>
    <mergeCell ref="E120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61"/>
    <mergeCell ref="E162:E164"/>
    <mergeCell ref="E165:E210"/>
    <mergeCell ref="E211:E216"/>
    <mergeCell ref="E217:E226"/>
    <mergeCell ref="E227:E236"/>
    <mergeCell ref="E237:E246"/>
    <mergeCell ref="E247:E257"/>
    <mergeCell ref="E258:E268"/>
    <mergeCell ref="E269:E279"/>
    <mergeCell ref="E280:E289"/>
    <mergeCell ref="E290:E299"/>
    <mergeCell ref="E300:E305"/>
    <mergeCell ref="E306:E311"/>
    <mergeCell ref="E312:E317"/>
    <mergeCell ref="E318:E323"/>
    <mergeCell ref="E324:E325"/>
    <mergeCell ref="E326:E327"/>
    <mergeCell ref="E328:E329"/>
    <mergeCell ref="E330:E338"/>
    <mergeCell ref="E339:E341"/>
    <mergeCell ref="E342:E344"/>
    <mergeCell ref="E345:E359"/>
    <mergeCell ref="E360:E374"/>
    <mergeCell ref="E375:E389"/>
    <mergeCell ref="E390:E392"/>
    <mergeCell ref="E393:E395"/>
    <mergeCell ref="E396:E397"/>
    <mergeCell ref="E398:E400"/>
    <mergeCell ref="E401:E403"/>
    <mergeCell ref="E404:E406"/>
    <mergeCell ref="E407:E408"/>
    <mergeCell ref="E409:E410"/>
    <mergeCell ref="E411:E420"/>
    <mergeCell ref="E421:E430"/>
    <mergeCell ref="E431:E440"/>
    <mergeCell ref="E441:E442"/>
    <mergeCell ref="E443:E444"/>
    <mergeCell ref="E445:E446"/>
    <mergeCell ref="E447:E453"/>
    <mergeCell ref="E454:E460"/>
    <mergeCell ref="E461:E467"/>
    <mergeCell ref="E468:E475"/>
    <mergeCell ref="E476:E483"/>
    <mergeCell ref="E484:E491"/>
    <mergeCell ref="E492:E494"/>
    <mergeCell ref="E495:E497"/>
    <mergeCell ref="E498:E499"/>
    <mergeCell ref="E500:E502"/>
    <mergeCell ref="E503:E507"/>
    <mergeCell ref="E508:E512"/>
    <mergeCell ref="E513:E516"/>
    <mergeCell ref="E517:E522"/>
    <mergeCell ref="E523:E528"/>
    <mergeCell ref="E529:E534"/>
    <mergeCell ref="E535:E542"/>
    <mergeCell ref="E543:E551"/>
    <mergeCell ref="E552:E553"/>
    <mergeCell ref="E554:E556"/>
    <mergeCell ref="E557:E558"/>
    <mergeCell ref="E559:E560"/>
    <mergeCell ref="E561:E563"/>
    <mergeCell ref="E564:E566"/>
    <mergeCell ref="E567:E569"/>
    <mergeCell ref="E570:E584"/>
    <mergeCell ref="E585:E599"/>
    <mergeCell ref="E600:E614"/>
    <mergeCell ref="E615:E616"/>
    <mergeCell ref="E617:E618"/>
    <mergeCell ref="E619:E624"/>
    <mergeCell ref="E625:E626"/>
    <mergeCell ref="E627:E628"/>
    <mergeCell ref="E629:E631"/>
    <mergeCell ref="E632:E634"/>
    <mergeCell ref="E635:E636"/>
    <mergeCell ref="E637:E638"/>
    <mergeCell ref="E639:E649"/>
    <mergeCell ref="E650:E651"/>
    <mergeCell ref="E652:E653"/>
    <mergeCell ref="E654:E656"/>
    <mergeCell ref="E657:E662"/>
    <mergeCell ref="E663:E668"/>
    <mergeCell ref="E669:E674"/>
    <mergeCell ref="E675:E684"/>
    <mergeCell ref="E685:E694"/>
    <mergeCell ref="E695:E698"/>
    <mergeCell ref="E699:E702"/>
    <mergeCell ref="E703:E705"/>
    <mergeCell ref="E706:E720"/>
    <mergeCell ref="E721:E722"/>
    <mergeCell ref="E723:E724"/>
    <mergeCell ref="E725:E726"/>
    <mergeCell ref="E727:E728"/>
    <mergeCell ref="E729:E730"/>
    <mergeCell ref="E731:E733"/>
    <mergeCell ref="E734:E736"/>
    <mergeCell ref="E737:E739"/>
    <mergeCell ref="E740:E742"/>
    <mergeCell ref="E743:E745"/>
    <mergeCell ref="E746:E748"/>
    <mergeCell ref="E749:E751"/>
    <mergeCell ref="E752:E754"/>
    <mergeCell ref="E755:E757"/>
    <mergeCell ref="E758:E759"/>
    <mergeCell ref="E760:E761"/>
    <mergeCell ref="E762:E763"/>
    <mergeCell ref="E764:E765"/>
    <mergeCell ref="E766:E769"/>
    <mergeCell ref="E770:E771"/>
    <mergeCell ref="E772:E779"/>
    <mergeCell ref="E780:E782"/>
    <mergeCell ref="E783:E787"/>
    <mergeCell ref="E788:E793"/>
    <mergeCell ref="E794:E799"/>
    <mergeCell ref="E800:E805"/>
    <mergeCell ref="E806:E808"/>
    <mergeCell ref="E809:E811"/>
    <mergeCell ref="E812:E813"/>
    <mergeCell ref="E814:E815"/>
    <mergeCell ref="E816:E817"/>
    <mergeCell ref="E818:E819"/>
    <mergeCell ref="E820:E821"/>
    <mergeCell ref="E822:E823"/>
    <mergeCell ref="E824:E826"/>
    <mergeCell ref="E827:E829"/>
    <mergeCell ref="E830:E831"/>
    <mergeCell ref="E832:E833"/>
    <mergeCell ref="F4:F5"/>
    <mergeCell ref="F6:F7"/>
    <mergeCell ref="F8:F9"/>
    <mergeCell ref="F10:F11"/>
    <mergeCell ref="F12:F20"/>
    <mergeCell ref="F21:F24"/>
    <mergeCell ref="F25:F27"/>
    <mergeCell ref="F28:F34"/>
    <mergeCell ref="F35:F41"/>
    <mergeCell ref="F42:F48"/>
    <mergeCell ref="F49:F51"/>
    <mergeCell ref="F52:F54"/>
    <mergeCell ref="F55:F57"/>
    <mergeCell ref="F58:F59"/>
    <mergeCell ref="F60:F61"/>
    <mergeCell ref="F62:F63"/>
    <mergeCell ref="F64:F65"/>
    <mergeCell ref="F66:F67"/>
    <mergeCell ref="F68:F70"/>
    <mergeCell ref="F71:F73"/>
    <mergeCell ref="F74:F79"/>
    <mergeCell ref="F80:F85"/>
    <mergeCell ref="F86:F88"/>
    <mergeCell ref="F89:F91"/>
    <mergeCell ref="F92:F100"/>
    <mergeCell ref="F101:F103"/>
    <mergeCell ref="F104:F109"/>
    <mergeCell ref="F110:F114"/>
    <mergeCell ref="F115:F119"/>
    <mergeCell ref="F120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61"/>
    <mergeCell ref="F162:F164"/>
    <mergeCell ref="F165:F210"/>
    <mergeCell ref="F211:F216"/>
    <mergeCell ref="F217:F226"/>
    <mergeCell ref="F227:F236"/>
    <mergeCell ref="F237:F246"/>
    <mergeCell ref="F247:F257"/>
    <mergeCell ref="F258:F268"/>
    <mergeCell ref="F269:F279"/>
    <mergeCell ref="F280:F289"/>
    <mergeCell ref="F290:F299"/>
    <mergeCell ref="F300:F305"/>
    <mergeCell ref="F306:F311"/>
    <mergeCell ref="F312:F317"/>
    <mergeCell ref="F318:F323"/>
    <mergeCell ref="F324:F325"/>
    <mergeCell ref="F326:F327"/>
    <mergeCell ref="F328:F329"/>
    <mergeCell ref="F330:F338"/>
    <mergeCell ref="F339:F341"/>
    <mergeCell ref="F342:F344"/>
    <mergeCell ref="F345:F359"/>
    <mergeCell ref="F360:F374"/>
    <mergeCell ref="F375:F389"/>
    <mergeCell ref="F390:F392"/>
    <mergeCell ref="F393:F395"/>
    <mergeCell ref="F396:F397"/>
    <mergeCell ref="F398:F400"/>
    <mergeCell ref="F401:F403"/>
    <mergeCell ref="F404:F406"/>
    <mergeCell ref="F407:F408"/>
    <mergeCell ref="F409:F410"/>
    <mergeCell ref="F411:F420"/>
    <mergeCell ref="F421:F430"/>
    <mergeCell ref="F431:F440"/>
    <mergeCell ref="F441:F442"/>
    <mergeCell ref="F443:F444"/>
    <mergeCell ref="F445:F446"/>
    <mergeCell ref="F447:F453"/>
    <mergeCell ref="F454:F460"/>
    <mergeCell ref="F461:F467"/>
    <mergeCell ref="F468:F475"/>
    <mergeCell ref="F476:F483"/>
    <mergeCell ref="F484:F491"/>
    <mergeCell ref="F492:F494"/>
    <mergeCell ref="F495:F497"/>
    <mergeCell ref="F498:F499"/>
    <mergeCell ref="F500:F502"/>
    <mergeCell ref="F503:F507"/>
    <mergeCell ref="F508:F512"/>
    <mergeCell ref="F513:F516"/>
    <mergeCell ref="F517:F522"/>
    <mergeCell ref="F523:F528"/>
    <mergeCell ref="F529:F534"/>
    <mergeCell ref="F535:F542"/>
    <mergeCell ref="F543:F551"/>
    <mergeCell ref="F552:F553"/>
    <mergeCell ref="F554:F556"/>
    <mergeCell ref="F557:F558"/>
    <mergeCell ref="F559:F560"/>
    <mergeCell ref="F561:F563"/>
    <mergeCell ref="F564:F566"/>
    <mergeCell ref="F567:F569"/>
    <mergeCell ref="F570:F584"/>
    <mergeCell ref="F585:F599"/>
    <mergeCell ref="F600:F614"/>
    <mergeCell ref="F615:F616"/>
    <mergeCell ref="F617:F618"/>
    <mergeCell ref="F619:F624"/>
    <mergeCell ref="F625:F626"/>
    <mergeCell ref="F627:F628"/>
    <mergeCell ref="F629:F631"/>
    <mergeCell ref="F632:F634"/>
    <mergeCell ref="F635:F636"/>
    <mergeCell ref="F637:F638"/>
    <mergeCell ref="F639:F649"/>
    <mergeCell ref="F650:F651"/>
    <mergeCell ref="F652:F653"/>
    <mergeCell ref="F654:F656"/>
    <mergeCell ref="F657:F662"/>
    <mergeCell ref="F663:F668"/>
    <mergeCell ref="F669:F674"/>
    <mergeCell ref="F675:F684"/>
    <mergeCell ref="F685:F694"/>
    <mergeCell ref="F695:F698"/>
    <mergeCell ref="F699:F702"/>
    <mergeCell ref="F703:F705"/>
    <mergeCell ref="F706:F720"/>
    <mergeCell ref="F721:F722"/>
    <mergeCell ref="F723:F724"/>
    <mergeCell ref="F725:F726"/>
    <mergeCell ref="F727:F728"/>
    <mergeCell ref="F729:F730"/>
    <mergeCell ref="F731:F733"/>
    <mergeCell ref="F734:F736"/>
    <mergeCell ref="F737:F739"/>
    <mergeCell ref="F740:F742"/>
    <mergeCell ref="F743:F745"/>
    <mergeCell ref="F746:F748"/>
    <mergeCell ref="F749:F751"/>
    <mergeCell ref="F752:F754"/>
    <mergeCell ref="F755:F757"/>
    <mergeCell ref="F758:F759"/>
    <mergeCell ref="F760:F761"/>
    <mergeCell ref="F762:F763"/>
    <mergeCell ref="F764:F765"/>
    <mergeCell ref="F766:F769"/>
    <mergeCell ref="F770:F771"/>
    <mergeCell ref="F772:F779"/>
    <mergeCell ref="F780:F782"/>
    <mergeCell ref="F783:F787"/>
    <mergeCell ref="F788:F793"/>
    <mergeCell ref="F794:F799"/>
    <mergeCell ref="F800:F805"/>
    <mergeCell ref="F806:F808"/>
    <mergeCell ref="F809:F811"/>
    <mergeCell ref="F812:F813"/>
    <mergeCell ref="F814:F815"/>
    <mergeCell ref="F816:F817"/>
    <mergeCell ref="F818:F819"/>
    <mergeCell ref="F820:F821"/>
    <mergeCell ref="F822:F823"/>
    <mergeCell ref="F824:F826"/>
    <mergeCell ref="F827:F829"/>
    <mergeCell ref="F830:F831"/>
    <mergeCell ref="F832:F833"/>
    <mergeCell ref="G4:G5"/>
    <mergeCell ref="G6:G7"/>
    <mergeCell ref="G8:G9"/>
    <mergeCell ref="G10:G11"/>
    <mergeCell ref="G12:G20"/>
    <mergeCell ref="G21:G24"/>
    <mergeCell ref="G25:G27"/>
    <mergeCell ref="G28:G34"/>
    <mergeCell ref="G35:G41"/>
    <mergeCell ref="G42:G48"/>
    <mergeCell ref="G49:G51"/>
    <mergeCell ref="G52:G54"/>
    <mergeCell ref="G55:G57"/>
    <mergeCell ref="G58:G59"/>
    <mergeCell ref="G60:G61"/>
    <mergeCell ref="G62:G63"/>
    <mergeCell ref="G64:G65"/>
    <mergeCell ref="G66:G67"/>
    <mergeCell ref="G68:G70"/>
    <mergeCell ref="G71:G73"/>
    <mergeCell ref="G74:G79"/>
    <mergeCell ref="G80:G85"/>
    <mergeCell ref="G86:G88"/>
    <mergeCell ref="G89:G91"/>
    <mergeCell ref="G92:G100"/>
    <mergeCell ref="G101:G103"/>
    <mergeCell ref="G104:G109"/>
    <mergeCell ref="G110:G114"/>
    <mergeCell ref="G115:G119"/>
    <mergeCell ref="G120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61"/>
    <mergeCell ref="G162:G164"/>
    <mergeCell ref="G165:G210"/>
    <mergeCell ref="G211:G216"/>
    <mergeCell ref="G217:G226"/>
    <mergeCell ref="G227:G236"/>
    <mergeCell ref="G237:G246"/>
    <mergeCell ref="G247:G257"/>
    <mergeCell ref="G258:G268"/>
    <mergeCell ref="G269:G279"/>
    <mergeCell ref="G280:G289"/>
    <mergeCell ref="G290:G299"/>
    <mergeCell ref="G300:G305"/>
    <mergeCell ref="G306:G311"/>
    <mergeCell ref="G312:G317"/>
    <mergeCell ref="G318:G323"/>
    <mergeCell ref="G324:G325"/>
    <mergeCell ref="G326:G327"/>
    <mergeCell ref="G328:G329"/>
    <mergeCell ref="G330:G338"/>
    <mergeCell ref="G339:G341"/>
    <mergeCell ref="G342:G344"/>
    <mergeCell ref="G345:G359"/>
    <mergeCell ref="G360:G374"/>
    <mergeCell ref="G375:G389"/>
    <mergeCell ref="G390:G392"/>
    <mergeCell ref="G393:G395"/>
    <mergeCell ref="G396:G397"/>
    <mergeCell ref="G398:G400"/>
    <mergeCell ref="G401:G403"/>
    <mergeCell ref="G404:G406"/>
    <mergeCell ref="G407:G408"/>
    <mergeCell ref="G409:G410"/>
    <mergeCell ref="G411:G420"/>
    <mergeCell ref="G421:G430"/>
    <mergeCell ref="G431:G440"/>
    <mergeCell ref="G441:G442"/>
    <mergeCell ref="G443:G444"/>
    <mergeCell ref="G445:G446"/>
    <mergeCell ref="G447:G453"/>
    <mergeCell ref="G454:G460"/>
    <mergeCell ref="G461:G467"/>
    <mergeCell ref="G468:G475"/>
    <mergeCell ref="G476:G483"/>
    <mergeCell ref="G484:G491"/>
    <mergeCell ref="G492:G494"/>
    <mergeCell ref="G495:G497"/>
    <mergeCell ref="G498:G499"/>
    <mergeCell ref="G500:G502"/>
    <mergeCell ref="G503:G507"/>
    <mergeCell ref="G508:G512"/>
    <mergeCell ref="G513:G516"/>
    <mergeCell ref="G517:G522"/>
    <mergeCell ref="G523:G528"/>
    <mergeCell ref="G529:G534"/>
    <mergeCell ref="G535:G542"/>
    <mergeCell ref="G543:G551"/>
    <mergeCell ref="G552:G553"/>
    <mergeCell ref="G554:G556"/>
    <mergeCell ref="G557:G558"/>
    <mergeCell ref="G559:G560"/>
    <mergeCell ref="G561:G563"/>
    <mergeCell ref="G564:G566"/>
    <mergeCell ref="G567:G569"/>
    <mergeCell ref="G570:G584"/>
    <mergeCell ref="G585:G599"/>
    <mergeCell ref="G600:G614"/>
    <mergeCell ref="G615:G616"/>
    <mergeCell ref="G617:G618"/>
    <mergeCell ref="G619:G624"/>
    <mergeCell ref="G625:G626"/>
    <mergeCell ref="G627:G628"/>
    <mergeCell ref="G629:G631"/>
    <mergeCell ref="G632:G634"/>
    <mergeCell ref="G635:G636"/>
    <mergeCell ref="G637:G638"/>
    <mergeCell ref="G639:G649"/>
    <mergeCell ref="G650:G651"/>
    <mergeCell ref="G652:G653"/>
    <mergeCell ref="G654:G656"/>
    <mergeCell ref="G657:G662"/>
    <mergeCell ref="G663:G668"/>
    <mergeCell ref="G669:G674"/>
    <mergeCell ref="G675:G684"/>
    <mergeCell ref="G685:G694"/>
    <mergeCell ref="G695:G698"/>
    <mergeCell ref="G699:G702"/>
    <mergeCell ref="G703:G705"/>
    <mergeCell ref="G706:G720"/>
    <mergeCell ref="G721:G722"/>
    <mergeCell ref="G723:G724"/>
    <mergeCell ref="G725:G726"/>
    <mergeCell ref="G727:G728"/>
    <mergeCell ref="G729:G730"/>
    <mergeCell ref="G731:G733"/>
    <mergeCell ref="G734:G736"/>
    <mergeCell ref="G737:G739"/>
    <mergeCell ref="G740:G742"/>
    <mergeCell ref="G743:G745"/>
    <mergeCell ref="G746:G748"/>
    <mergeCell ref="G749:G751"/>
    <mergeCell ref="G752:G754"/>
    <mergeCell ref="G755:G757"/>
    <mergeCell ref="G758:G759"/>
    <mergeCell ref="G760:G761"/>
    <mergeCell ref="G762:G763"/>
    <mergeCell ref="G764:G765"/>
    <mergeCell ref="G766:G769"/>
    <mergeCell ref="G770:G771"/>
    <mergeCell ref="G772:G779"/>
    <mergeCell ref="G780:G782"/>
    <mergeCell ref="G783:G787"/>
    <mergeCell ref="G788:G793"/>
    <mergeCell ref="G794:G799"/>
    <mergeCell ref="G800:G805"/>
    <mergeCell ref="G806:G808"/>
    <mergeCell ref="G809:G811"/>
    <mergeCell ref="G812:G813"/>
    <mergeCell ref="G814:G815"/>
    <mergeCell ref="G816:G817"/>
    <mergeCell ref="G818:G819"/>
    <mergeCell ref="G820:G821"/>
    <mergeCell ref="G822:G823"/>
    <mergeCell ref="G824:G826"/>
    <mergeCell ref="G827:G829"/>
    <mergeCell ref="G830:G831"/>
    <mergeCell ref="G832:G833"/>
    <mergeCell ref="H4:H5"/>
    <mergeCell ref="H6:H7"/>
    <mergeCell ref="H8:H9"/>
    <mergeCell ref="H10:H11"/>
    <mergeCell ref="H12:H20"/>
    <mergeCell ref="H21:H24"/>
    <mergeCell ref="H25:H27"/>
    <mergeCell ref="H28:H34"/>
    <mergeCell ref="H35:H41"/>
    <mergeCell ref="H42:H48"/>
    <mergeCell ref="H49:H51"/>
    <mergeCell ref="H52:H54"/>
    <mergeCell ref="H55:H57"/>
    <mergeCell ref="H58:H59"/>
    <mergeCell ref="H60:H61"/>
    <mergeCell ref="H62:H63"/>
    <mergeCell ref="H64:H65"/>
    <mergeCell ref="H66:H67"/>
    <mergeCell ref="H68:H70"/>
    <mergeCell ref="H71:H73"/>
    <mergeCell ref="H74:H79"/>
    <mergeCell ref="H80:H85"/>
    <mergeCell ref="H86:H88"/>
    <mergeCell ref="H89:H91"/>
    <mergeCell ref="H92:H100"/>
    <mergeCell ref="H101:H103"/>
    <mergeCell ref="H104:H109"/>
    <mergeCell ref="H110:H114"/>
    <mergeCell ref="H115:H119"/>
    <mergeCell ref="H120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61"/>
    <mergeCell ref="H162:H164"/>
    <mergeCell ref="H165:H210"/>
    <mergeCell ref="H211:H216"/>
    <mergeCell ref="H217:H226"/>
    <mergeCell ref="H227:H236"/>
    <mergeCell ref="H237:H246"/>
    <mergeCell ref="H247:H257"/>
    <mergeCell ref="H258:H268"/>
    <mergeCell ref="H269:H279"/>
    <mergeCell ref="H280:H289"/>
    <mergeCell ref="H290:H299"/>
    <mergeCell ref="H300:H305"/>
    <mergeCell ref="H306:H311"/>
    <mergeCell ref="H312:H317"/>
    <mergeCell ref="H318:H323"/>
    <mergeCell ref="H324:H325"/>
    <mergeCell ref="H326:H327"/>
    <mergeCell ref="H328:H329"/>
    <mergeCell ref="H330:H338"/>
    <mergeCell ref="H339:H341"/>
    <mergeCell ref="H342:H344"/>
    <mergeCell ref="H345:H359"/>
    <mergeCell ref="H360:H374"/>
    <mergeCell ref="H375:H389"/>
    <mergeCell ref="H390:H392"/>
    <mergeCell ref="H393:H395"/>
    <mergeCell ref="H396:H397"/>
    <mergeCell ref="H398:H400"/>
    <mergeCell ref="H401:H403"/>
    <mergeCell ref="H404:H406"/>
    <mergeCell ref="H407:H408"/>
    <mergeCell ref="H409:H410"/>
    <mergeCell ref="H411:H420"/>
    <mergeCell ref="H421:H430"/>
    <mergeCell ref="H431:H440"/>
    <mergeCell ref="H441:H442"/>
    <mergeCell ref="H443:H444"/>
    <mergeCell ref="H445:H446"/>
    <mergeCell ref="H447:H453"/>
    <mergeCell ref="H454:H460"/>
    <mergeCell ref="H461:H467"/>
    <mergeCell ref="H468:H475"/>
    <mergeCell ref="H476:H483"/>
    <mergeCell ref="H484:H491"/>
    <mergeCell ref="H492:H494"/>
    <mergeCell ref="H495:H497"/>
    <mergeCell ref="H498:H499"/>
    <mergeCell ref="H500:H502"/>
    <mergeCell ref="H503:H507"/>
    <mergeCell ref="H508:H512"/>
    <mergeCell ref="H513:H516"/>
    <mergeCell ref="H517:H522"/>
    <mergeCell ref="H523:H528"/>
    <mergeCell ref="H529:H534"/>
    <mergeCell ref="H535:H542"/>
    <mergeCell ref="H543:H551"/>
    <mergeCell ref="H552:H553"/>
    <mergeCell ref="H554:H556"/>
    <mergeCell ref="H557:H558"/>
    <mergeCell ref="H559:H560"/>
    <mergeCell ref="H561:H563"/>
    <mergeCell ref="H564:H566"/>
    <mergeCell ref="H567:H569"/>
    <mergeCell ref="H570:H584"/>
    <mergeCell ref="H585:H599"/>
    <mergeCell ref="H600:H614"/>
    <mergeCell ref="H615:H616"/>
    <mergeCell ref="H617:H618"/>
    <mergeCell ref="H619:H624"/>
    <mergeCell ref="H625:H626"/>
    <mergeCell ref="H627:H628"/>
    <mergeCell ref="H629:H631"/>
    <mergeCell ref="H632:H634"/>
    <mergeCell ref="H635:H636"/>
    <mergeCell ref="H637:H638"/>
    <mergeCell ref="H639:H649"/>
    <mergeCell ref="H650:H651"/>
    <mergeCell ref="H652:H653"/>
    <mergeCell ref="H654:H656"/>
    <mergeCell ref="H657:H662"/>
    <mergeCell ref="H663:H668"/>
    <mergeCell ref="H669:H674"/>
    <mergeCell ref="H675:H684"/>
    <mergeCell ref="H685:H694"/>
    <mergeCell ref="H695:H698"/>
    <mergeCell ref="H699:H702"/>
    <mergeCell ref="H703:H705"/>
    <mergeCell ref="H706:H720"/>
    <mergeCell ref="H721:H722"/>
    <mergeCell ref="H723:H724"/>
    <mergeCell ref="H725:H726"/>
    <mergeCell ref="H727:H728"/>
    <mergeCell ref="H729:H730"/>
    <mergeCell ref="H731:H733"/>
    <mergeCell ref="H734:H736"/>
    <mergeCell ref="H737:H739"/>
    <mergeCell ref="H740:H742"/>
    <mergeCell ref="H743:H745"/>
    <mergeCell ref="H746:H748"/>
    <mergeCell ref="H749:H751"/>
    <mergeCell ref="H752:H754"/>
    <mergeCell ref="H755:H757"/>
    <mergeCell ref="H758:H759"/>
    <mergeCell ref="H760:H761"/>
    <mergeCell ref="H762:H763"/>
    <mergeCell ref="H764:H765"/>
    <mergeCell ref="H766:H769"/>
    <mergeCell ref="H770:H771"/>
    <mergeCell ref="H772:H779"/>
    <mergeCell ref="H780:H782"/>
    <mergeCell ref="H783:H787"/>
    <mergeCell ref="H788:H793"/>
    <mergeCell ref="H794:H799"/>
    <mergeCell ref="H800:H805"/>
    <mergeCell ref="H806:H808"/>
    <mergeCell ref="H809:H811"/>
    <mergeCell ref="H812:H813"/>
    <mergeCell ref="H814:H815"/>
    <mergeCell ref="H816:H817"/>
    <mergeCell ref="H818:H819"/>
    <mergeCell ref="H820:H821"/>
    <mergeCell ref="H822:H823"/>
    <mergeCell ref="H824:H826"/>
    <mergeCell ref="H827:H829"/>
    <mergeCell ref="H830:H831"/>
    <mergeCell ref="H832:H833"/>
    <mergeCell ref="I4:I5"/>
    <mergeCell ref="I6:I7"/>
    <mergeCell ref="I8:I9"/>
    <mergeCell ref="I10:I11"/>
    <mergeCell ref="I12:I20"/>
    <mergeCell ref="I21:I24"/>
    <mergeCell ref="I25:I27"/>
    <mergeCell ref="I28:I34"/>
    <mergeCell ref="I35:I41"/>
    <mergeCell ref="I42:I48"/>
    <mergeCell ref="I49:I51"/>
    <mergeCell ref="I52:I54"/>
    <mergeCell ref="I55:I57"/>
    <mergeCell ref="I58:I59"/>
    <mergeCell ref="I60:I61"/>
    <mergeCell ref="I62:I63"/>
    <mergeCell ref="I64:I65"/>
    <mergeCell ref="I66:I67"/>
    <mergeCell ref="I68:I70"/>
    <mergeCell ref="I71:I73"/>
    <mergeCell ref="I74:I79"/>
    <mergeCell ref="I80:I85"/>
    <mergeCell ref="I86:I88"/>
    <mergeCell ref="I89:I91"/>
    <mergeCell ref="I92:I100"/>
    <mergeCell ref="I101:I103"/>
    <mergeCell ref="I104:I109"/>
    <mergeCell ref="I110:I114"/>
    <mergeCell ref="I115:I119"/>
    <mergeCell ref="I120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61"/>
    <mergeCell ref="I162:I164"/>
    <mergeCell ref="I165:I210"/>
    <mergeCell ref="I211:I216"/>
    <mergeCell ref="I217:I226"/>
    <mergeCell ref="I227:I236"/>
    <mergeCell ref="I237:I246"/>
    <mergeCell ref="I247:I257"/>
    <mergeCell ref="I258:I268"/>
    <mergeCell ref="I269:I279"/>
    <mergeCell ref="I280:I289"/>
    <mergeCell ref="I290:I299"/>
    <mergeCell ref="I300:I305"/>
    <mergeCell ref="I306:I311"/>
    <mergeCell ref="I312:I317"/>
    <mergeCell ref="I318:I323"/>
    <mergeCell ref="I324:I325"/>
    <mergeCell ref="I326:I327"/>
    <mergeCell ref="I328:I329"/>
    <mergeCell ref="I330:I338"/>
    <mergeCell ref="I339:I341"/>
    <mergeCell ref="I342:I344"/>
    <mergeCell ref="I345:I359"/>
    <mergeCell ref="I360:I374"/>
    <mergeCell ref="I375:I389"/>
    <mergeCell ref="I390:I392"/>
    <mergeCell ref="I393:I395"/>
    <mergeCell ref="I396:I397"/>
    <mergeCell ref="I398:I400"/>
    <mergeCell ref="I401:I403"/>
    <mergeCell ref="I404:I406"/>
    <mergeCell ref="I407:I408"/>
    <mergeCell ref="I409:I410"/>
    <mergeCell ref="I411:I420"/>
    <mergeCell ref="I421:I430"/>
    <mergeCell ref="I431:I440"/>
    <mergeCell ref="I441:I442"/>
    <mergeCell ref="I443:I444"/>
    <mergeCell ref="I445:I446"/>
    <mergeCell ref="I447:I453"/>
    <mergeCell ref="I454:I460"/>
    <mergeCell ref="I461:I467"/>
    <mergeCell ref="I468:I475"/>
    <mergeCell ref="I476:I483"/>
    <mergeCell ref="I484:I491"/>
    <mergeCell ref="I492:I494"/>
    <mergeCell ref="I495:I497"/>
    <mergeCell ref="I498:I499"/>
    <mergeCell ref="I500:I502"/>
    <mergeCell ref="I503:I507"/>
    <mergeCell ref="I508:I512"/>
    <mergeCell ref="I513:I516"/>
    <mergeCell ref="I517:I522"/>
    <mergeCell ref="I523:I528"/>
    <mergeCell ref="I529:I534"/>
    <mergeCell ref="I535:I542"/>
    <mergeCell ref="I543:I551"/>
    <mergeCell ref="I552:I553"/>
    <mergeCell ref="I554:I556"/>
    <mergeCell ref="I557:I558"/>
    <mergeCell ref="I559:I560"/>
    <mergeCell ref="I561:I563"/>
    <mergeCell ref="I564:I566"/>
    <mergeCell ref="I567:I569"/>
    <mergeCell ref="I570:I584"/>
    <mergeCell ref="I585:I599"/>
    <mergeCell ref="I600:I614"/>
    <mergeCell ref="I615:I616"/>
    <mergeCell ref="I617:I618"/>
    <mergeCell ref="I619:I624"/>
    <mergeCell ref="I625:I626"/>
    <mergeCell ref="I627:I628"/>
    <mergeCell ref="I629:I631"/>
    <mergeCell ref="I632:I634"/>
    <mergeCell ref="I635:I636"/>
    <mergeCell ref="I637:I638"/>
    <mergeCell ref="I639:I649"/>
    <mergeCell ref="I650:I651"/>
    <mergeCell ref="I652:I653"/>
    <mergeCell ref="I654:I656"/>
    <mergeCell ref="I657:I662"/>
    <mergeCell ref="I663:I668"/>
    <mergeCell ref="I669:I674"/>
    <mergeCell ref="I675:I684"/>
    <mergeCell ref="I685:I694"/>
    <mergeCell ref="I695:I698"/>
    <mergeCell ref="I699:I702"/>
    <mergeCell ref="I703:I705"/>
    <mergeCell ref="I706:I720"/>
    <mergeCell ref="I721:I722"/>
    <mergeCell ref="I723:I724"/>
    <mergeCell ref="I725:I726"/>
    <mergeCell ref="I727:I728"/>
    <mergeCell ref="I729:I730"/>
    <mergeCell ref="I731:I733"/>
    <mergeCell ref="I734:I736"/>
    <mergeCell ref="I737:I739"/>
    <mergeCell ref="I740:I742"/>
    <mergeCell ref="I743:I745"/>
    <mergeCell ref="I746:I748"/>
    <mergeCell ref="I749:I751"/>
    <mergeCell ref="I752:I754"/>
    <mergeCell ref="I755:I757"/>
    <mergeCell ref="I758:I759"/>
    <mergeCell ref="I760:I761"/>
    <mergeCell ref="I762:I763"/>
    <mergeCell ref="I764:I765"/>
    <mergeCell ref="I766:I769"/>
    <mergeCell ref="I770:I771"/>
    <mergeCell ref="I772:I779"/>
    <mergeCell ref="I780:I782"/>
    <mergeCell ref="I783:I787"/>
    <mergeCell ref="I788:I793"/>
    <mergeCell ref="I794:I799"/>
    <mergeCell ref="I800:I805"/>
    <mergeCell ref="I806:I808"/>
    <mergeCell ref="I809:I811"/>
    <mergeCell ref="I812:I813"/>
    <mergeCell ref="I814:I815"/>
    <mergeCell ref="I816:I817"/>
    <mergeCell ref="I818:I819"/>
    <mergeCell ref="I820:I821"/>
    <mergeCell ref="I822:I823"/>
    <mergeCell ref="I824:I826"/>
    <mergeCell ref="I827:I829"/>
    <mergeCell ref="I830:I831"/>
    <mergeCell ref="I832:I833"/>
    <mergeCell ref="J4:J5"/>
    <mergeCell ref="J12:J17"/>
    <mergeCell ref="J18:J19"/>
    <mergeCell ref="J23:J24"/>
    <mergeCell ref="J28:J29"/>
    <mergeCell ref="J30:J31"/>
    <mergeCell ref="J32:J34"/>
    <mergeCell ref="J35:J36"/>
    <mergeCell ref="J37:J38"/>
    <mergeCell ref="J39:J41"/>
    <mergeCell ref="J42:J43"/>
    <mergeCell ref="J44:J45"/>
    <mergeCell ref="J46:J48"/>
    <mergeCell ref="J62:J63"/>
    <mergeCell ref="J64:J65"/>
    <mergeCell ref="J66:J67"/>
    <mergeCell ref="J74:J75"/>
    <mergeCell ref="J77:J79"/>
    <mergeCell ref="J80:J81"/>
    <mergeCell ref="J83:J85"/>
    <mergeCell ref="J92:J98"/>
    <mergeCell ref="J135:J136"/>
    <mergeCell ref="J165:J175"/>
    <mergeCell ref="J176:J192"/>
    <mergeCell ref="J193:J210"/>
    <mergeCell ref="J217:J220"/>
    <mergeCell ref="J221:J223"/>
    <mergeCell ref="J224:J226"/>
    <mergeCell ref="J227:J230"/>
    <mergeCell ref="J231:J233"/>
    <mergeCell ref="J234:J236"/>
    <mergeCell ref="J237:J240"/>
    <mergeCell ref="J241:J243"/>
    <mergeCell ref="J244:J246"/>
    <mergeCell ref="J247:J249"/>
    <mergeCell ref="J250:J252"/>
    <mergeCell ref="J253:J257"/>
    <mergeCell ref="J258:J260"/>
    <mergeCell ref="J261:J263"/>
    <mergeCell ref="J264:J268"/>
    <mergeCell ref="J269:J271"/>
    <mergeCell ref="J272:J274"/>
    <mergeCell ref="J275:J279"/>
    <mergeCell ref="J280:J282"/>
    <mergeCell ref="J283:J284"/>
    <mergeCell ref="J285:J289"/>
    <mergeCell ref="J290:J292"/>
    <mergeCell ref="J293:J294"/>
    <mergeCell ref="J295:J299"/>
    <mergeCell ref="J300:J301"/>
    <mergeCell ref="J302:J303"/>
    <mergeCell ref="J304:J305"/>
    <mergeCell ref="J306:J307"/>
    <mergeCell ref="J308:J309"/>
    <mergeCell ref="J310:J311"/>
    <mergeCell ref="J312:J314"/>
    <mergeCell ref="J316:J317"/>
    <mergeCell ref="J318:J320"/>
    <mergeCell ref="J322:J323"/>
    <mergeCell ref="J330:J335"/>
    <mergeCell ref="J336:J338"/>
    <mergeCell ref="J441:J442"/>
    <mergeCell ref="J443:J444"/>
    <mergeCell ref="J445:J446"/>
    <mergeCell ref="J627:J628"/>
    <mergeCell ref="J657:J659"/>
    <mergeCell ref="J661:J662"/>
    <mergeCell ref="J663:J665"/>
    <mergeCell ref="J667:J668"/>
    <mergeCell ref="J669:J671"/>
    <mergeCell ref="J673:J674"/>
    <mergeCell ref="J675:J678"/>
    <mergeCell ref="J679:J680"/>
    <mergeCell ref="J681:J684"/>
    <mergeCell ref="J685:J688"/>
    <mergeCell ref="J689:J690"/>
    <mergeCell ref="J691:J694"/>
    <mergeCell ref="J696:J697"/>
    <mergeCell ref="J700:J701"/>
    <mergeCell ref="J706:J712"/>
    <mergeCell ref="J713:J714"/>
    <mergeCell ref="J715:J720"/>
    <mergeCell ref="J770:J771"/>
    <mergeCell ref="J772:J779"/>
    <mergeCell ref="J780:J782"/>
    <mergeCell ref="J788:J789"/>
    <mergeCell ref="J790:J791"/>
    <mergeCell ref="J792:J793"/>
    <mergeCell ref="J794:J795"/>
    <mergeCell ref="J796:J797"/>
    <mergeCell ref="J798:J799"/>
    <mergeCell ref="J800:J801"/>
    <mergeCell ref="J802:J803"/>
    <mergeCell ref="J804:J805"/>
    <mergeCell ref="J820:J821"/>
    <mergeCell ref="J822:J823"/>
    <mergeCell ref="K4:K5"/>
    <mergeCell ref="K62:K63"/>
    <mergeCell ref="K64:K65"/>
    <mergeCell ref="K66:K67"/>
    <mergeCell ref="K74:K75"/>
    <mergeCell ref="K77:K79"/>
    <mergeCell ref="K80:K81"/>
    <mergeCell ref="K83:K85"/>
    <mergeCell ref="K135:K136"/>
    <mergeCell ref="K151:K155"/>
    <mergeCell ref="K156:K157"/>
    <mergeCell ref="K158:K161"/>
    <mergeCell ref="K165:K175"/>
    <mergeCell ref="K176:K192"/>
    <mergeCell ref="K193:K210"/>
    <mergeCell ref="K217:K220"/>
    <mergeCell ref="K221:K223"/>
    <mergeCell ref="K224:K226"/>
    <mergeCell ref="K227:K230"/>
    <mergeCell ref="K231:K233"/>
    <mergeCell ref="K234:K236"/>
    <mergeCell ref="K237:K240"/>
    <mergeCell ref="K241:K243"/>
    <mergeCell ref="K244:K246"/>
    <mergeCell ref="K247:K249"/>
    <mergeCell ref="K250:K252"/>
    <mergeCell ref="K253:K257"/>
    <mergeCell ref="K258:K260"/>
    <mergeCell ref="K261:K263"/>
    <mergeCell ref="K264:K268"/>
    <mergeCell ref="K269:K271"/>
    <mergeCell ref="K272:K274"/>
    <mergeCell ref="K275:K279"/>
    <mergeCell ref="K280:K282"/>
    <mergeCell ref="K283:K284"/>
    <mergeCell ref="K285:K289"/>
    <mergeCell ref="K290:K292"/>
    <mergeCell ref="K293:K294"/>
    <mergeCell ref="K295:K299"/>
    <mergeCell ref="K300:K301"/>
    <mergeCell ref="K302:K303"/>
    <mergeCell ref="K304:K305"/>
    <mergeCell ref="K306:K307"/>
    <mergeCell ref="K308:K309"/>
    <mergeCell ref="K310:K311"/>
    <mergeCell ref="K312:K314"/>
    <mergeCell ref="K316:K317"/>
    <mergeCell ref="K318:K320"/>
    <mergeCell ref="K322:K323"/>
    <mergeCell ref="K330:K335"/>
    <mergeCell ref="K336:K338"/>
    <mergeCell ref="K441:K442"/>
    <mergeCell ref="K627:K628"/>
    <mergeCell ref="K657:K659"/>
    <mergeCell ref="K661:K662"/>
    <mergeCell ref="K663:K665"/>
    <mergeCell ref="K667:K668"/>
    <mergeCell ref="K669:K671"/>
    <mergeCell ref="K673:K674"/>
    <mergeCell ref="K675:K678"/>
    <mergeCell ref="K679:K680"/>
    <mergeCell ref="K681:K684"/>
    <mergeCell ref="K685:K688"/>
    <mergeCell ref="K689:K690"/>
    <mergeCell ref="K691:K694"/>
    <mergeCell ref="K696:K697"/>
    <mergeCell ref="K700:K701"/>
    <mergeCell ref="K706:K712"/>
    <mergeCell ref="K713:K714"/>
    <mergeCell ref="K715:K720"/>
    <mergeCell ref="K770:K771"/>
    <mergeCell ref="K772:K779"/>
    <mergeCell ref="K780:K782"/>
    <mergeCell ref="K820:K821"/>
    <mergeCell ref="K822:K823"/>
    <mergeCell ref="L4:L5"/>
    <mergeCell ref="L13:L15"/>
    <mergeCell ref="L16:L17"/>
    <mergeCell ref="L62:L63"/>
    <mergeCell ref="L64:L65"/>
    <mergeCell ref="L66:L67"/>
    <mergeCell ref="L92:L94"/>
    <mergeCell ref="L95:L97"/>
    <mergeCell ref="L135:L136"/>
    <mergeCell ref="L441:L442"/>
    <mergeCell ref="L627:L628"/>
    <mergeCell ref="L820:L821"/>
    <mergeCell ref="L822:L823"/>
    <mergeCell ref="M4:M5"/>
    <mergeCell ref="M62:M63"/>
    <mergeCell ref="M64:M65"/>
    <mergeCell ref="M66:M67"/>
    <mergeCell ref="M135:M136"/>
    <mergeCell ref="M441:M442"/>
    <mergeCell ref="M627:M628"/>
    <mergeCell ref="M820:M821"/>
    <mergeCell ref="M822:M823"/>
    <mergeCell ref="N4:N5"/>
    <mergeCell ref="N62:N63"/>
    <mergeCell ref="N64:N65"/>
    <mergeCell ref="N66:N67"/>
    <mergeCell ref="N135:N136"/>
    <mergeCell ref="N312:N314"/>
    <mergeCell ref="N318:N320"/>
    <mergeCell ref="N441:N442"/>
    <mergeCell ref="N627:N628"/>
    <mergeCell ref="N820:N821"/>
    <mergeCell ref="N822:N823"/>
    <mergeCell ref="O3:O5"/>
    <mergeCell ref="O6:O11"/>
    <mergeCell ref="O12:O27"/>
    <mergeCell ref="O28:O48"/>
    <mergeCell ref="O49:O54"/>
    <mergeCell ref="O55:O57"/>
    <mergeCell ref="O58:O59"/>
    <mergeCell ref="O60:O61"/>
    <mergeCell ref="O62:O67"/>
    <mergeCell ref="O68:O73"/>
    <mergeCell ref="O74:O85"/>
    <mergeCell ref="O86:O91"/>
    <mergeCell ref="O92:O103"/>
    <mergeCell ref="O104:O109"/>
    <mergeCell ref="O110:O124"/>
    <mergeCell ref="O125:O130"/>
    <mergeCell ref="O131:O132"/>
    <mergeCell ref="O133:O134"/>
    <mergeCell ref="O135:O136"/>
    <mergeCell ref="O137:O138"/>
    <mergeCell ref="O139:O144"/>
    <mergeCell ref="O145:O150"/>
    <mergeCell ref="O151:O161"/>
    <mergeCell ref="O162:O164"/>
    <mergeCell ref="O165:O210"/>
    <mergeCell ref="O211:O216"/>
    <mergeCell ref="O217:O246"/>
    <mergeCell ref="O247:O279"/>
    <mergeCell ref="O280:O299"/>
    <mergeCell ref="O300:O311"/>
    <mergeCell ref="O312:O323"/>
    <mergeCell ref="O324:O329"/>
    <mergeCell ref="O330:O338"/>
    <mergeCell ref="O339:O344"/>
    <mergeCell ref="O345:O389"/>
    <mergeCell ref="O390:O395"/>
    <mergeCell ref="O396:O397"/>
    <mergeCell ref="O398:O400"/>
    <mergeCell ref="O401:O406"/>
    <mergeCell ref="O407:O410"/>
    <mergeCell ref="O411:O440"/>
    <mergeCell ref="O441:O446"/>
    <mergeCell ref="O447:O467"/>
    <mergeCell ref="O468:O491"/>
    <mergeCell ref="O492:O497"/>
    <mergeCell ref="O498:O499"/>
    <mergeCell ref="O500:O502"/>
    <mergeCell ref="O503:O512"/>
    <mergeCell ref="O513:O516"/>
    <mergeCell ref="O517:O534"/>
    <mergeCell ref="O535:O551"/>
    <mergeCell ref="O552:O553"/>
    <mergeCell ref="O554:O556"/>
    <mergeCell ref="O557:O560"/>
    <mergeCell ref="O561:O569"/>
    <mergeCell ref="O570:O614"/>
    <mergeCell ref="O615:O618"/>
    <mergeCell ref="O619:O624"/>
    <mergeCell ref="O625:O628"/>
    <mergeCell ref="O629:O634"/>
    <mergeCell ref="O635:O636"/>
    <mergeCell ref="O637:O638"/>
    <mergeCell ref="O639:O649"/>
    <mergeCell ref="O650:O656"/>
    <mergeCell ref="O657:O674"/>
    <mergeCell ref="O675:O694"/>
    <mergeCell ref="O695:O702"/>
    <mergeCell ref="O703:O705"/>
    <mergeCell ref="O706:O720"/>
    <mergeCell ref="O721:O726"/>
    <mergeCell ref="O727:O730"/>
    <mergeCell ref="O731:O739"/>
    <mergeCell ref="O740:O745"/>
    <mergeCell ref="O746:O748"/>
    <mergeCell ref="O749:O757"/>
    <mergeCell ref="O758:O761"/>
    <mergeCell ref="O762:O769"/>
    <mergeCell ref="O770:O782"/>
    <mergeCell ref="O783:O787"/>
    <mergeCell ref="O788:O805"/>
    <mergeCell ref="O806:O811"/>
    <mergeCell ref="O812:O813"/>
    <mergeCell ref="O814:O815"/>
    <mergeCell ref="O816:O819"/>
    <mergeCell ref="O820:O821"/>
    <mergeCell ref="O822:O823"/>
    <mergeCell ref="O824:O826"/>
    <mergeCell ref="O827:O829"/>
    <mergeCell ref="O830:O833"/>
    <mergeCell ref="P3:P5"/>
    <mergeCell ref="P6:P11"/>
    <mergeCell ref="P12:P27"/>
    <mergeCell ref="P28:P48"/>
    <mergeCell ref="P49:P54"/>
    <mergeCell ref="P55:P57"/>
    <mergeCell ref="P58:P59"/>
    <mergeCell ref="P60:P61"/>
    <mergeCell ref="P62:P67"/>
    <mergeCell ref="P68:P73"/>
    <mergeCell ref="P74:P85"/>
    <mergeCell ref="P86:P91"/>
    <mergeCell ref="P92:P103"/>
    <mergeCell ref="P104:P109"/>
    <mergeCell ref="P110:P124"/>
    <mergeCell ref="P125:P130"/>
    <mergeCell ref="P131:P132"/>
    <mergeCell ref="P133:P134"/>
    <mergeCell ref="P135:P136"/>
    <mergeCell ref="P137:P138"/>
    <mergeCell ref="P139:P144"/>
    <mergeCell ref="P145:P150"/>
    <mergeCell ref="P151:P161"/>
    <mergeCell ref="P162:P164"/>
    <mergeCell ref="P165:P210"/>
    <mergeCell ref="P211:P216"/>
    <mergeCell ref="P217:P246"/>
    <mergeCell ref="P247:P279"/>
    <mergeCell ref="P280:P299"/>
    <mergeCell ref="P300:P311"/>
    <mergeCell ref="P312:P323"/>
    <mergeCell ref="P324:P329"/>
    <mergeCell ref="P330:P338"/>
    <mergeCell ref="P339:P344"/>
    <mergeCell ref="P345:P389"/>
    <mergeCell ref="P390:P395"/>
    <mergeCell ref="P396:P397"/>
    <mergeCell ref="P398:P400"/>
    <mergeCell ref="P401:P406"/>
    <mergeCell ref="P407:P410"/>
    <mergeCell ref="P411:P440"/>
    <mergeCell ref="P441:P446"/>
    <mergeCell ref="P447:P467"/>
    <mergeCell ref="P468:P491"/>
    <mergeCell ref="P492:P497"/>
    <mergeCell ref="P498:P499"/>
    <mergeCell ref="P500:P502"/>
    <mergeCell ref="P503:P512"/>
    <mergeCell ref="P513:P516"/>
    <mergeCell ref="P517:P534"/>
    <mergeCell ref="P535:P551"/>
    <mergeCell ref="P552:P553"/>
    <mergeCell ref="P554:P556"/>
    <mergeCell ref="P557:P560"/>
    <mergeCell ref="P561:P569"/>
    <mergeCell ref="P570:P614"/>
    <mergeCell ref="P615:P618"/>
    <mergeCell ref="P619:P624"/>
    <mergeCell ref="P625:P628"/>
    <mergeCell ref="P629:P634"/>
    <mergeCell ref="P635:P636"/>
    <mergeCell ref="P637:P638"/>
    <mergeCell ref="P639:P649"/>
    <mergeCell ref="P650:P656"/>
    <mergeCell ref="P657:P674"/>
    <mergeCell ref="P675:P694"/>
    <mergeCell ref="P695:P702"/>
    <mergeCell ref="P703:P705"/>
    <mergeCell ref="P706:P720"/>
    <mergeCell ref="P721:P726"/>
    <mergeCell ref="P727:P730"/>
    <mergeCell ref="P731:P739"/>
    <mergeCell ref="P740:P745"/>
    <mergeCell ref="P746:P748"/>
    <mergeCell ref="P749:P757"/>
    <mergeCell ref="P758:P761"/>
    <mergeCell ref="P762:P769"/>
    <mergeCell ref="P770:P782"/>
    <mergeCell ref="P783:P787"/>
    <mergeCell ref="P788:P805"/>
    <mergeCell ref="P806:P811"/>
    <mergeCell ref="P812:P813"/>
    <mergeCell ref="P814:P815"/>
    <mergeCell ref="P816:P819"/>
    <mergeCell ref="P820:P821"/>
    <mergeCell ref="P822:P823"/>
    <mergeCell ref="P824:P826"/>
    <mergeCell ref="P827:P829"/>
    <mergeCell ref="P830:P833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4"/>
  <sheetViews>
    <sheetView topLeftCell="C131" workbookViewId="0">
      <selection activeCell="B143" sqref="B143:S144"/>
    </sheetView>
  </sheetViews>
  <sheetFormatPr defaultColWidth="9" defaultRowHeight="14.4"/>
  <cols>
    <col min="1" max="1" width="5.62962962962963" style="259" customWidth="1"/>
    <col min="2" max="2" width="9.37962962962963" style="396" customWidth="1"/>
    <col min="3" max="3" width="10.75" style="396" customWidth="1"/>
    <col min="4" max="4" width="9.62962962962963" style="396" customWidth="1"/>
    <col min="5" max="5" width="7.37962962962963" style="396" customWidth="1"/>
    <col min="6" max="6" width="8.25" style="396" customWidth="1"/>
    <col min="7" max="7" width="6.12962962962963" style="396" customWidth="1"/>
    <col min="8" max="8" width="10.3796296296296" style="396" customWidth="1"/>
    <col min="9" max="9" width="5.62962962962963" style="396" customWidth="1"/>
    <col min="10" max="10" width="7.25" style="396" customWidth="1"/>
    <col min="11" max="11" width="7.37962962962963" style="396" customWidth="1"/>
    <col min="12" max="12" width="5.75" style="396" customWidth="1"/>
    <col min="13" max="13" width="4.87962962962963" style="396" customWidth="1"/>
    <col min="14" max="14" width="5.37962962962963" style="396" customWidth="1"/>
    <col min="15" max="15" width="5.75" style="396" customWidth="1"/>
    <col min="16" max="16" width="10.25" style="396" customWidth="1"/>
    <col min="17" max="17" width="9.62962962962963" style="396" customWidth="1"/>
    <col min="18" max="18" width="7.75" style="396" customWidth="1"/>
    <col min="19" max="19" width="9.75" style="396" customWidth="1"/>
    <col min="20" max="20" width="12.75" style="259" customWidth="1"/>
    <col min="21" max="256" width="8.87962962962963" style="259"/>
    <col min="257" max="257" width="5.62962962962963" style="259" customWidth="1"/>
    <col min="258" max="258" width="9.37962962962963" style="259" customWidth="1"/>
    <col min="259" max="259" width="10.75" style="259" customWidth="1"/>
    <col min="260" max="260" width="9.62962962962963" style="259" customWidth="1"/>
    <col min="261" max="261" width="7.37962962962963" style="259" customWidth="1"/>
    <col min="262" max="262" width="8.25" style="259" customWidth="1"/>
    <col min="263" max="263" width="6.12962962962963" style="259" customWidth="1"/>
    <col min="264" max="264" width="10.3796296296296" style="259" customWidth="1"/>
    <col min="265" max="265" width="5.62962962962963" style="259" customWidth="1"/>
    <col min="266" max="266" width="7.25" style="259" customWidth="1"/>
    <col min="267" max="267" width="7.37962962962963" style="259" customWidth="1"/>
    <col min="268" max="268" width="5.75" style="259" customWidth="1"/>
    <col min="269" max="269" width="4.87962962962963" style="259" customWidth="1"/>
    <col min="270" max="270" width="5.37962962962963" style="259" customWidth="1"/>
    <col min="271" max="271" width="5.75" style="259" customWidth="1"/>
    <col min="272" max="272" width="10.25" style="259" customWidth="1"/>
    <col min="273" max="273" width="9.62962962962963" style="259" customWidth="1"/>
    <col min="274" max="274" width="7.75" style="259" customWidth="1"/>
    <col min="275" max="275" width="9.75" style="259" customWidth="1"/>
    <col min="276" max="276" width="12.75" style="259" customWidth="1"/>
    <col min="277" max="512" width="8.87962962962963" style="259"/>
    <col min="513" max="513" width="5.62962962962963" style="259" customWidth="1"/>
    <col min="514" max="514" width="9.37962962962963" style="259" customWidth="1"/>
    <col min="515" max="515" width="10.75" style="259" customWidth="1"/>
    <col min="516" max="516" width="9.62962962962963" style="259" customWidth="1"/>
    <col min="517" max="517" width="7.37962962962963" style="259" customWidth="1"/>
    <col min="518" max="518" width="8.25" style="259" customWidth="1"/>
    <col min="519" max="519" width="6.12962962962963" style="259" customWidth="1"/>
    <col min="520" max="520" width="10.3796296296296" style="259" customWidth="1"/>
    <col min="521" max="521" width="5.62962962962963" style="259" customWidth="1"/>
    <col min="522" max="522" width="7.25" style="259" customWidth="1"/>
    <col min="523" max="523" width="7.37962962962963" style="259" customWidth="1"/>
    <col min="524" max="524" width="5.75" style="259" customWidth="1"/>
    <col min="525" max="525" width="4.87962962962963" style="259" customWidth="1"/>
    <col min="526" max="526" width="5.37962962962963" style="259" customWidth="1"/>
    <col min="527" max="527" width="5.75" style="259" customWidth="1"/>
    <col min="528" max="528" width="10.25" style="259" customWidth="1"/>
    <col min="529" max="529" width="9.62962962962963" style="259" customWidth="1"/>
    <col min="530" max="530" width="7.75" style="259" customWidth="1"/>
    <col min="531" max="531" width="9.75" style="259" customWidth="1"/>
    <col min="532" max="532" width="12.75" style="259" customWidth="1"/>
    <col min="533" max="768" width="8.87962962962963" style="259"/>
    <col min="769" max="769" width="5.62962962962963" style="259" customWidth="1"/>
    <col min="770" max="770" width="9.37962962962963" style="259" customWidth="1"/>
    <col min="771" max="771" width="10.75" style="259" customWidth="1"/>
    <col min="772" max="772" width="9.62962962962963" style="259" customWidth="1"/>
    <col min="773" max="773" width="7.37962962962963" style="259" customWidth="1"/>
    <col min="774" max="774" width="8.25" style="259" customWidth="1"/>
    <col min="775" max="775" width="6.12962962962963" style="259" customWidth="1"/>
    <col min="776" max="776" width="10.3796296296296" style="259" customWidth="1"/>
    <col min="777" max="777" width="5.62962962962963" style="259" customWidth="1"/>
    <col min="778" max="778" width="7.25" style="259" customWidth="1"/>
    <col min="779" max="779" width="7.37962962962963" style="259" customWidth="1"/>
    <col min="780" max="780" width="5.75" style="259" customWidth="1"/>
    <col min="781" max="781" width="4.87962962962963" style="259" customWidth="1"/>
    <col min="782" max="782" width="5.37962962962963" style="259" customWidth="1"/>
    <col min="783" max="783" width="5.75" style="259" customWidth="1"/>
    <col min="784" max="784" width="10.25" style="259" customWidth="1"/>
    <col min="785" max="785" width="9.62962962962963" style="259" customWidth="1"/>
    <col min="786" max="786" width="7.75" style="259" customWidth="1"/>
    <col min="787" max="787" width="9.75" style="259" customWidth="1"/>
    <col min="788" max="788" width="12.75" style="259" customWidth="1"/>
    <col min="789" max="1024" width="8.87962962962963" style="259"/>
    <col min="1025" max="1025" width="5.62962962962963" style="259" customWidth="1"/>
    <col min="1026" max="1026" width="9.37962962962963" style="259" customWidth="1"/>
    <col min="1027" max="1027" width="10.75" style="259" customWidth="1"/>
    <col min="1028" max="1028" width="9.62962962962963" style="259" customWidth="1"/>
    <col min="1029" max="1029" width="7.37962962962963" style="259" customWidth="1"/>
    <col min="1030" max="1030" width="8.25" style="259" customWidth="1"/>
    <col min="1031" max="1031" width="6.12962962962963" style="259" customWidth="1"/>
    <col min="1032" max="1032" width="10.3796296296296" style="259" customWidth="1"/>
    <col min="1033" max="1033" width="5.62962962962963" style="259" customWidth="1"/>
    <col min="1034" max="1034" width="7.25" style="259" customWidth="1"/>
    <col min="1035" max="1035" width="7.37962962962963" style="259" customWidth="1"/>
    <col min="1036" max="1036" width="5.75" style="259" customWidth="1"/>
    <col min="1037" max="1037" width="4.87962962962963" style="259" customWidth="1"/>
    <col min="1038" max="1038" width="5.37962962962963" style="259" customWidth="1"/>
    <col min="1039" max="1039" width="5.75" style="259" customWidth="1"/>
    <col min="1040" max="1040" width="10.25" style="259" customWidth="1"/>
    <col min="1041" max="1041" width="9.62962962962963" style="259" customWidth="1"/>
    <col min="1042" max="1042" width="7.75" style="259" customWidth="1"/>
    <col min="1043" max="1043" width="9.75" style="259" customWidth="1"/>
    <col min="1044" max="1044" width="12.75" style="259" customWidth="1"/>
    <col min="1045" max="1280" width="8.87962962962963" style="259"/>
    <col min="1281" max="1281" width="5.62962962962963" style="259" customWidth="1"/>
    <col min="1282" max="1282" width="9.37962962962963" style="259" customWidth="1"/>
    <col min="1283" max="1283" width="10.75" style="259" customWidth="1"/>
    <col min="1284" max="1284" width="9.62962962962963" style="259" customWidth="1"/>
    <col min="1285" max="1285" width="7.37962962962963" style="259" customWidth="1"/>
    <col min="1286" max="1286" width="8.25" style="259" customWidth="1"/>
    <col min="1287" max="1287" width="6.12962962962963" style="259" customWidth="1"/>
    <col min="1288" max="1288" width="10.3796296296296" style="259" customWidth="1"/>
    <col min="1289" max="1289" width="5.62962962962963" style="259" customWidth="1"/>
    <col min="1290" max="1290" width="7.25" style="259" customWidth="1"/>
    <col min="1291" max="1291" width="7.37962962962963" style="259" customWidth="1"/>
    <col min="1292" max="1292" width="5.75" style="259" customWidth="1"/>
    <col min="1293" max="1293" width="4.87962962962963" style="259" customWidth="1"/>
    <col min="1294" max="1294" width="5.37962962962963" style="259" customWidth="1"/>
    <col min="1295" max="1295" width="5.75" style="259" customWidth="1"/>
    <col min="1296" max="1296" width="10.25" style="259" customWidth="1"/>
    <col min="1297" max="1297" width="9.62962962962963" style="259" customWidth="1"/>
    <col min="1298" max="1298" width="7.75" style="259" customWidth="1"/>
    <col min="1299" max="1299" width="9.75" style="259" customWidth="1"/>
    <col min="1300" max="1300" width="12.75" style="259" customWidth="1"/>
    <col min="1301" max="1536" width="8.87962962962963" style="259"/>
    <col min="1537" max="1537" width="5.62962962962963" style="259" customWidth="1"/>
    <col min="1538" max="1538" width="9.37962962962963" style="259" customWidth="1"/>
    <col min="1539" max="1539" width="10.75" style="259" customWidth="1"/>
    <col min="1540" max="1540" width="9.62962962962963" style="259" customWidth="1"/>
    <col min="1541" max="1541" width="7.37962962962963" style="259" customWidth="1"/>
    <col min="1542" max="1542" width="8.25" style="259" customWidth="1"/>
    <col min="1543" max="1543" width="6.12962962962963" style="259" customWidth="1"/>
    <col min="1544" max="1544" width="10.3796296296296" style="259" customWidth="1"/>
    <col min="1545" max="1545" width="5.62962962962963" style="259" customWidth="1"/>
    <col min="1546" max="1546" width="7.25" style="259" customWidth="1"/>
    <col min="1547" max="1547" width="7.37962962962963" style="259" customWidth="1"/>
    <col min="1548" max="1548" width="5.75" style="259" customWidth="1"/>
    <col min="1549" max="1549" width="4.87962962962963" style="259" customWidth="1"/>
    <col min="1550" max="1550" width="5.37962962962963" style="259" customWidth="1"/>
    <col min="1551" max="1551" width="5.75" style="259" customWidth="1"/>
    <col min="1552" max="1552" width="10.25" style="259" customWidth="1"/>
    <col min="1553" max="1553" width="9.62962962962963" style="259" customWidth="1"/>
    <col min="1554" max="1554" width="7.75" style="259" customWidth="1"/>
    <col min="1555" max="1555" width="9.75" style="259" customWidth="1"/>
    <col min="1556" max="1556" width="12.75" style="259" customWidth="1"/>
    <col min="1557" max="1792" width="8.87962962962963" style="259"/>
    <col min="1793" max="1793" width="5.62962962962963" style="259" customWidth="1"/>
    <col min="1794" max="1794" width="9.37962962962963" style="259" customWidth="1"/>
    <col min="1795" max="1795" width="10.75" style="259" customWidth="1"/>
    <col min="1796" max="1796" width="9.62962962962963" style="259" customWidth="1"/>
    <col min="1797" max="1797" width="7.37962962962963" style="259" customWidth="1"/>
    <col min="1798" max="1798" width="8.25" style="259" customWidth="1"/>
    <col min="1799" max="1799" width="6.12962962962963" style="259" customWidth="1"/>
    <col min="1800" max="1800" width="10.3796296296296" style="259" customWidth="1"/>
    <col min="1801" max="1801" width="5.62962962962963" style="259" customWidth="1"/>
    <col min="1802" max="1802" width="7.25" style="259" customWidth="1"/>
    <col min="1803" max="1803" width="7.37962962962963" style="259" customWidth="1"/>
    <col min="1804" max="1804" width="5.75" style="259" customWidth="1"/>
    <col min="1805" max="1805" width="4.87962962962963" style="259" customWidth="1"/>
    <col min="1806" max="1806" width="5.37962962962963" style="259" customWidth="1"/>
    <col min="1807" max="1807" width="5.75" style="259" customWidth="1"/>
    <col min="1808" max="1808" width="10.25" style="259" customWidth="1"/>
    <col min="1809" max="1809" width="9.62962962962963" style="259" customWidth="1"/>
    <col min="1810" max="1810" width="7.75" style="259" customWidth="1"/>
    <col min="1811" max="1811" width="9.75" style="259" customWidth="1"/>
    <col min="1812" max="1812" width="12.75" style="259" customWidth="1"/>
    <col min="1813" max="2048" width="8.87962962962963" style="259"/>
    <col min="2049" max="2049" width="5.62962962962963" style="259" customWidth="1"/>
    <col min="2050" max="2050" width="9.37962962962963" style="259" customWidth="1"/>
    <col min="2051" max="2051" width="10.75" style="259" customWidth="1"/>
    <col min="2052" max="2052" width="9.62962962962963" style="259" customWidth="1"/>
    <col min="2053" max="2053" width="7.37962962962963" style="259" customWidth="1"/>
    <col min="2054" max="2054" width="8.25" style="259" customWidth="1"/>
    <col min="2055" max="2055" width="6.12962962962963" style="259" customWidth="1"/>
    <col min="2056" max="2056" width="10.3796296296296" style="259" customWidth="1"/>
    <col min="2057" max="2057" width="5.62962962962963" style="259" customWidth="1"/>
    <col min="2058" max="2058" width="7.25" style="259" customWidth="1"/>
    <col min="2059" max="2059" width="7.37962962962963" style="259" customWidth="1"/>
    <col min="2060" max="2060" width="5.75" style="259" customWidth="1"/>
    <col min="2061" max="2061" width="4.87962962962963" style="259" customWidth="1"/>
    <col min="2062" max="2062" width="5.37962962962963" style="259" customWidth="1"/>
    <col min="2063" max="2063" width="5.75" style="259" customWidth="1"/>
    <col min="2064" max="2064" width="10.25" style="259" customWidth="1"/>
    <col min="2065" max="2065" width="9.62962962962963" style="259" customWidth="1"/>
    <col min="2066" max="2066" width="7.75" style="259" customWidth="1"/>
    <col min="2067" max="2067" width="9.75" style="259" customWidth="1"/>
    <col min="2068" max="2068" width="12.75" style="259" customWidth="1"/>
    <col min="2069" max="2304" width="8.87962962962963" style="259"/>
    <col min="2305" max="2305" width="5.62962962962963" style="259" customWidth="1"/>
    <col min="2306" max="2306" width="9.37962962962963" style="259" customWidth="1"/>
    <col min="2307" max="2307" width="10.75" style="259" customWidth="1"/>
    <col min="2308" max="2308" width="9.62962962962963" style="259" customWidth="1"/>
    <col min="2309" max="2309" width="7.37962962962963" style="259" customWidth="1"/>
    <col min="2310" max="2310" width="8.25" style="259" customWidth="1"/>
    <col min="2311" max="2311" width="6.12962962962963" style="259" customWidth="1"/>
    <col min="2312" max="2312" width="10.3796296296296" style="259" customWidth="1"/>
    <col min="2313" max="2313" width="5.62962962962963" style="259" customWidth="1"/>
    <col min="2314" max="2314" width="7.25" style="259" customWidth="1"/>
    <col min="2315" max="2315" width="7.37962962962963" style="259" customWidth="1"/>
    <col min="2316" max="2316" width="5.75" style="259" customWidth="1"/>
    <col min="2317" max="2317" width="4.87962962962963" style="259" customWidth="1"/>
    <col min="2318" max="2318" width="5.37962962962963" style="259" customWidth="1"/>
    <col min="2319" max="2319" width="5.75" style="259" customWidth="1"/>
    <col min="2320" max="2320" width="10.25" style="259" customWidth="1"/>
    <col min="2321" max="2321" width="9.62962962962963" style="259" customWidth="1"/>
    <col min="2322" max="2322" width="7.75" style="259" customWidth="1"/>
    <col min="2323" max="2323" width="9.75" style="259" customWidth="1"/>
    <col min="2324" max="2324" width="12.75" style="259" customWidth="1"/>
    <col min="2325" max="2560" width="8.87962962962963" style="259"/>
    <col min="2561" max="2561" width="5.62962962962963" style="259" customWidth="1"/>
    <col min="2562" max="2562" width="9.37962962962963" style="259" customWidth="1"/>
    <col min="2563" max="2563" width="10.75" style="259" customWidth="1"/>
    <col min="2564" max="2564" width="9.62962962962963" style="259" customWidth="1"/>
    <col min="2565" max="2565" width="7.37962962962963" style="259" customWidth="1"/>
    <col min="2566" max="2566" width="8.25" style="259" customWidth="1"/>
    <col min="2567" max="2567" width="6.12962962962963" style="259" customWidth="1"/>
    <col min="2568" max="2568" width="10.3796296296296" style="259" customWidth="1"/>
    <col min="2569" max="2569" width="5.62962962962963" style="259" customWidth="1"/>
    <col min="2570" max="2570" width="7.25" style="259" customWidth="1"/>
    <col min="2571" max="2571" width="7.37962962962963" style="259" customWidth="1"/>
    <col min="2572" max="2572" width="5.75" style="259" customWidth="1"/>
    <col min="2573" max="2573" width="4.87962962962963" style="259" customWidth="1"/>
    <col min="2574" max="2574" width="5.37962962962963" style="259" customWidth="1"/>
    <col min="2575" max="2575" width="5.75" style="259" customWidth="1"/>
    <col min="2576" max="2576" width="10.25" style="259" customWidth="1"/>
    <col min="2577" max="2577" width="9.62962962962963" style="259" customWidth="1"/>
    <col min="2578" max="2578" width="7.75" style="259" customWidth="1"/>
    <col min="2579" max="2579" width="9.75" style="259" customWidth="1"/>
    <col min="2580" max="2580" width="12.75" style="259" customWidth="1"/>
    <col min="2581" max="2816" width="8.87962962962963" style="259"/>
    <col min="2817" max="2817" width="5.62962962962963" style="259" customWidth="1"/>
    <col min="2818" max="2818" width="9.37962962962963" style="259" customWidth="1"/>
    <col min="2819" max="2819" width="10.75" style="259" customWidth="1"/>
    <col min="2820" max="2820" width="9.62962962962963" style="259" customWidth="1"/>
    <col min="2821" max="2821" width="7.37962962962963" style="259" customWidth="1"/>
    <col min="2822" max="2822" width="8.25" style="259" customWidth="1"/>
    <col min="2823" max="2823" width="6.12962962962963" style="259" customWidth="1"/>
    <col min="2824" max="2824" width="10.3796296296296" style="259" customWidth="1"/>
    <col min="2825" max="2825" width="5.62962962962963" style="259" customWidth="1"/>
    <col min="2826" max="2826" width="7.25" style="259" customWidth="1"/>
    <col min="2827" max="2827" width="7.37962962962963" style="259" customWidth="1"/>
    <col min="2828" max="2828" width="5.75" style="259" customWidth="1"/>
    <col min="2829" max="2829" width="4.87962962962963" style="259" customWidth="1"/>
    <col min="2830" max="2830" width="5.37962962962963" style="259" customWidth="1"/>
    <col min="2831" max="2831" width="5.75" style="259" customWidth="1"/>
    <col min="2832" max="2832" width="10.25" style="259" customWidth="1"/>
    <col min="2833" max="2833" width="9.62962962962963" style="259" customWidth="1"/>
    <col min="2834" max="2834" width="7.75" style="259" customWidth="1"/>
    <col min="2835" max="2835" width="9.75" style="259" customWidth="1"/>
    <col min="2836" max="2836" width="12.75" style="259" customWidth="1"/>
    <col min="2837" max="3072" width="8.87962962962963" style="259"/>
    <col min="3073" max="3073" width="5.62962962962963" style="259" customWidth="1"/>
    <col min="3074" max="3074" width="9.37962962962963" style="259" customWidth="1"/>
    <col min="3075" max="3075" width="10.75" style="259" customWidth="1"/>
    <col min="3076" max="3076" width="9.62962962962963" style="259" customWidth="1"/>
    <col min="3077" max="3077" width="7.37962962962963" style="259" customWidth="1"/>
    <col min="3078" max="3078" width="8.25" style="259" customWidth="1"/>
    <col min="3079" max="3079" width="6.12962962962963" style="259" customWidth="1"/>
    <col min="3080" max="3080" width="10.3796296296296" style="259" customWidth="1"/>
    <col min="3081" max="3081" width="5.62962962962963" style="259" customWidth="1"/>
    <col min="3082" max="3082" width="7.25" style="259" customWidth="1"/>
    <col min="3083" max="3083" width="7.37962962962963" style="259" customWidth="1"/>
    <col min="3084" max="3084" width="5.75" style="259" customWidth="1"/>
    <col min="3085" max="3085" width="4.87962962962963" style="259" customWidth="1"/>
    <col min="3086" max="3086" width="5.37962962962963" style="259" customWidth="1"/>
    <col min="3087" max="3087" width="5.75" style="259" customWidth="1"/>
    <col min="3088" max="3088" width="10.25" style="259" customWidth="1"/>
    <col min="3089" max="3089" width="9.62962962962963" style="259" customWidth="1"/>
    <col min="3090" max="3090" width="7.75" style="259" customWidth="1"/>
    <col min="3091" max="3091" width="9.75" style="259" customWidth="1"/>
    <col min="3092" max="3092" width="12.75" style="259" customWidth="1"/>
    <col min="3093" max="3328" width="8.87962962962963" style="259"/>
    <col min="3329" max="3329" width="5.62962962962963" style="259" customWidth="1"/>
    <col min="3330" max="3330" width="9.37962962962963" style="259" customWidth="1"/>
    <col min="3331" max="3331" width="10.75" style="259" customWidth="1"/>
    <col min="3332" max="3332" width="9.62962962962963" style="259" customWidth="1"/>
    <col min="3333" max="3333" width="7.37962962962963" style="259" customWidth="1"/>
    <col min="3334" max="3334" width="8.25" style="259" customWidth="1"/>
    <col min="3335" max="3335" width="6.12962962962963" style="259" customWidth="1"/>
    <col min="3336" max="3336" width="10.3796296296296" style="259" customWidth="1"/>
    <col min="3337" max="3337" width="5.62962962962963" style="259" customWidth="1"/>
    <col min="3338" max="3338" width="7.25" style="259" customWidth="1"/>
    <col min="3339" max="3339" width="7.37962962962963" style="259" customWidth="1"/>
    <col min="3340" max="3340" width="5.75" style="259" customWidth="1"/>
    <col min="3341" max="3341" width="4.87962962962963" style="259" customWidth="1"/>
    <col min="3342" max="3342" width="5.37962962962963" style="259" customWidth="1"/>
    <col min="3343" max="3343" width="5.75" style="259" customWidth="1"/>
    <col min="3344" max="3344" width="10.25" style="259" customWidth="1"/>
    <col min="3345" max="3345" width="9.62962962962963" style="259" customWidth="1"/>
    <col min="3346" max="3346" width="7.75" style="259" customWidth="1"/>
    <col min="3347" max="3347" width="9.75" style="259" customWidth="1"/>
    <col min="3348" max="3348" width="12.75" style="259" customWidth="1"/>
    <col min="3349" max="3584" width="8.87962962962963" style="259"/>
    <col min="3585" max="3585" width="5.62962962962963" style="259" customWidth="1"/>
    <col min="3586" max="3586" width="9.37962962962963" style="259" customWidth="1"/>
    <col min="3587" max="3587" width="10.75" style="259" customWidth="1"/>
    <col min="3588" max="3588" width="9.62962962962963" style="259" customWidth="1"/>
    <col min="3589" max="3589" width="7.37962962962963" style="259" customWidth="1"/>
    <col min="3590" max="3590" width="8.25" style="259" customWidth="1"/>
    <col min="3591" max="3591" width="6.12962962962963" style="259" customWidth="1"/>
    <col min="3592" max="3592" width="10.3796296296296" style="259" customWidth="1"/>
    <col min="3593" max="3593" width="5.62962962962963" style="259" customWidth="1"/>
    <col min="3594" max="3594" width="7.25" style="259" customWidth="1"/>
    <col min="3595" max="3595" width="7.37962962962963" style="259" customWidth="1"/>
    <col min="3596" max="3596" width="5.75" style="259" customWidth="1"/>
    <col min="3597" max="3597" width="4.87962962962963" style="259" customWidth="1"/>
    <col min="3598" max="3598" width="5.37962962962963" style="259" customWidth="1"/>
    <col min="3599" max="3599" width="5.75" style="259" customWidth="1"/>
    <col min="3600" max="3600" width="10.25" style="259" customWidth="1"/>
    <col min="3601" max="3601" width="9.62962962962963" style="259" customWidth="1"/>
    <col min="3602" max="3602" width="7.75" style="259" customWidth="1"/>
    <col min="3603" max="3603" width="9.75" style="259" customWidth="1"/>
    <col min="3604" max="3604" width="12.75" style="259" customWidth="1"/>
    <col min="3605" max="3840" width="8.87962962962963" style="259"/>
    <col min="3841" max="3841" width="5.62962962962963" style="259" customWidth="1"/>
    <col min="3842" max="3842" width="9.37962962962963" style="259" customWidth="1"/>
    <col min="3843" max="3843" width="10.75" style="259" customWidth="1"/>
    <col min="3844" max="3844" width="9.62962962962963" style="259" customWidth="1"/>
    <col min="3845" max="3845" width="7.37962962962963" style="259" customWidth="1"/>
    <col min="3846" max="3846" width="8.25" style="259" customWidth="1"/>
    <col min="3847" max="3847" width="6.12962962962963" style="259" customWidth="1"/>
    <col min="3848" max="3848" width="10.3796296296296" style="259" customWidth="1"/>
    <col min="3849" max="3849" width="5.62962962962963" style="259" customWidth="1"/>
    <col min="3850" max="3850" width="7.25" style="259" customWidth="1"/>
    <col min="3851" max="3851" width="7.37962962962963" style="259" customWidth="1"/>
    <col min="3852" max="3852" width="5.75" style="259" customWidth="1"/>
    <col min="3853" max="3853" width="4.87962962962963" style="259" customWidth="1"/>
    <col min="3854" max="3854" width="5.37962962962963" style="259" customWidth="1"/>
    <col min="3855" max="3855" width="5.75" style="259" customWidth="1"/>
    <col min="3856" max="3856" width="10.25" style="259" customWidth="1"/>
    <col min="3857" max="3857" width="9.62962962962963" style="259" customWidth="1"/>
    <col min="3858" max="3858" width="7.75" style="259" customWidth="1"/>
    <col min="3859" max="3859" width="9.75" style="259" customWidth="1"/>
    <col min="3860" max="3860" width="12.75" style="259" customWidth="1"/>
    <col min="3861" max="4096" width="8.87962962962963" style="259"/>
    <col min="4097" max="4097" width="5.62962962962963" style="259" customWidth="1"/>
    <col min="4098" max="4098" width="9.37962962962963" style="259" customWidth="1"/>
    <col min="4099" max="4099" width="10.75" style="259" customWidth="1"/>
    <col min="4100" max="4100" width="9.62962962962963" style="259" customWidth="1"/>
    <col min="4101" max="4101" width="7.37962962962963" style="259" customWidth="1"/>
    <col min="4102" max="4102" width="8.25" style="259" customWidth="1"/>
    <col min="4103" max="4103" width="6.12962962962963" style="259" customWidth="1"/>
    <col min="4104" max="4104" width="10.3796296296296" style="259" customWidth="1"/>
    <col min="4105" max="4105" width="5.62962962962963" style="259" customWidth="1"/>
    <col min="4106" max="4106" width="7.25" style="259" customWidth="1"/>
    <col min="4107" max="4107" width="7.37962962962963" style="259" customWidth="1"/>
    <col min="4108" max="4108" width="5.75" style="259" customWidth="1"/>
    <col min="4109" max="4109" width="4.87962962962963" style="259" customWidth="1"/>
    <col min="4110" max="4110" width="5.37962962962963" style="259" customWidth="1"/>
    <col min="4111" max="4111" width="5.75" style="259" customWidth="1"/>
    <col min="4112" max="4112" width="10.25" style="259" customWidth="1"/>
    <col min="4113" max="4113" width="9.62962962962963" style="259" customWidth="1"/>
    <col min="4114" max="4114" width="7.75" style="259" customWidth="1"/>
    <col min="4115" max="4115" width="9.75" style="259" customWidth="1"/>
    <col min="4116" max="4116" width="12.75" style="259" customWidth="1"/>
    <col min="4117" max="4352" width="8.87962962962963" style="259"/>
    <col min="4353" max="4353" width="5.62962962962963" style="259" customWidth="1"/>
    <col min="4354" max="4354" width="9.37962962962963" style="259" customWidth="1"/>
    <col min="4355" max="4355" width="10.75" style="259" customWidth="1"/>
    <col min="4356" max="4356" width="9.62962962962963" style="259" customWidth="1"/>
    <col min="4357" max="4357" width="7.37962962962963" style="259" customWidth="1"/>
    <col min="4358" max="4358" width="8.25" style="259" customWidth="1"/>
    <col min="4359" max="4359" width="6.12962962962963" style="259" customWidth="1"/>
    <col min="4360" max="4360" width="10.3796296296296" style="259" customWidth="1"/>
    <col min="4361" max="4361" width="5.62962962962963" style="259" customWidth="1"/>
    <col min="4362" max="4362" width="7.25" style="259" customWidth="1"/>
    <col min="4363" max="4363" width="7.37962962962963" style="259" customWidth="1"/>
    <col min="4364" max="4364" width="5.75" style="259" customWidth="1"/>
    <col min="4365" max="4365" width="4.87962962962963" style="259" customWidth="1"/>
    <col min="4366" max="4366" width="5.37962962962963" style="259" customWidth="1"/>
    <col min="4367" max="4367" width="5.75" style="259" customWidth="1"/>
    <col min="4368" max="4368" width="10.25" style="259" customWidth="1"/>
    <col min="4369" max="4369" width="9.62962962962963" style="259" customWidth="1"/>
    <col min="4370" max="4370" width="7.75" style="259" customWidth="1"/>
    <col min="4371" max="4371" width="9.75" style="259" customWidth="1"/>
    <col min="4372" max="4372" width="12.75" style="259" customWidth="1"/>
    <col min="4373" max="4608" width="8.87962962962963" style="259"/>
    <col min="4609" max="4609" width="5.62962962962963" style="259" customWidth="1"/>
    <col min="4610" max="4610" width="9.37962962962963" style="259" customWidth="1"/>
    <col min="4611" max="4611" width="10.75" style="259" customWidth="1"/>
    <col min="4612" max="4612" width="9.62962962962963" style="259" customWidth="1"/>
    <col min="4613" max="4613" width="7.37962962962963" style="259" customWidth="1"/>
    <col min="4614" max="4614" width="8.25" style="259" customWidth="1"/>
    <col min="4615" max="4615" width="6.12962962962963" style="259" customWidth="1"/>
    <col min="4616" max="4616" width="10.3796296296296" style="259" customWidth="1"/>
    <col min="4617" max="4617" width="5.62962962962963" style="259" customWidth="1"/>
    <col min="4618" max="4618" width="7.25" style="259" customWidth="1"/>
    <col min="4619" max="4619" width="7.37962962962963" style="259" customWidth="1"/>
    <col min="4620" max="4620" width="5.75" style="259" customWidth="1"/>
    <col min="4621" max="4621" width="4.87962962962963" style="259" customWidth="1"/>
    <col min="4622" max="4622" width="5.37962962962963" style="259" customWidth="1"/>
    <col min="4623" max="4623" width="5.75" style="259" customWidth="1"/>
    <col min="4624" max="4624" width="10.25" style="259" customWidth="1"/>
    <col min="4625" max="4625" width="9.62962962962963" style="259" customWidth="1"/>
    <col min="4626" max="4626" width="7.75" style="259" customWidth="1"/>
    <col min="4627" max="4627" width="9.75" style="259" customWidth="1"/>
    <col min="4628" max="4628" width="12.75" style="259" customWidth="1"/>
    <col min="4629" max="4864" width="8.87962962962963" style="259"/>
    <col min="4865" max="4865" width="5.62962962962963" style="259" customWidth="1"/>
    <col min="4866" max="4866" width="9.37962962962963" style="259" customWidth="1"/>
    <col min="4867" max="4867" width="10.75" style="259" customWidth="1"/>
    <col min="4868" max="4868" width="9.62962962962963" style="259" customWidth="1"/>
    <col min="4869" max="4869" width="7.37962962962963" style="259" customWidth="1"/>
    <col min="4870" max="4870" width="8.25" style="259" customWidth="1"/>
    <col min="4871" max="4871" width="6.12962962962963" style="259" customWidth="1"/>
    <col min="4872" max="4872" width="10.3796296296296" style="259" customWidth="1"/>
    <col min="4873" max="4873" width="5.62962962962963" style="259" customWidth="1"/>
    <col min="4874" max="4874" width="7.25" style="259" customWidth="1"/>
    <col min="4875" max="4875" width="7.37962962962963" style="259" customWidth="1"/>
    <col min="4876" max="4876" width="5.75" style="259" customWidth="1"/>
    <col min="4877" max="4877" width="4.87962962962963" style="259" customWidth="1"/>
    <col min="4878" max="4878" width="5.37962962962963" style="259" customWidth="1"/>
    <col min="4879" max="4879" width="5.75" style="259" customWidth="1"/>
    <col min="4880" max="4880" width="10.25" style="259" customWidth="1"/>
    <col min="4881" max="4881" width="9.62962962962963" style="259" customWidth="1"/>
    <col min="4882" max="4882" width="7.75" style="259" customWidth="1"/>
    <col min="4883" max="4883" width="9.75" style="259" customWidth="1"/>
    <col min="4884" max="4884" width="12.75" style="259" customWidth="1"/>
    <col min="4885" max="5120" width="8.87962962962963" style="259"/>
    <col min="5121" max="5121" width="5.62962962962963" style="259" customWidth="1"/>
    <col min="5122" max="5122" width="9.37962962962963" style="259" customWidth="1"/>
    <col min="5123" max="5123" width="10.75" style="259" customWidth="1"/>
    <col min="5124" max="5124" width="9.62962962962963" style="259" customWidth="1"/>
    <col min="5125" max="5125" width="7.37962962962963" style="259" customWidth="1"/>
    <col min="5126" max="5126" width="8.25" style="259" customWidth="1"/>
    <col min="5127" max="5127" width="6.12962962962963" style="259" customWidth="1"/>
    <col min="5128" max="5128" width="10.3796296296296" style="259" customWidth="1"/>
    <col min="5129" max="5129" width="5.62962962962963" style="259" customWidth="1"/>
    <col min="5130" max="5130" width="7.25" style="259" customWidth="1"/>
    <col min="5131" max="5131" width="7.37962962962963" style="259" customWidth="1"/>
    <col min="5132" max="5132" width="5.75" style="259" customWidth="1"/>
    <col min="5133" max="5133" width="4.87962962962963" style="259" customWidth="1"/>
    <col min="5134" max="5134" width="5.37962962962963" style="259" customWidth="1"/>
    <col min="5135" max="5135" width="5.75" style="259" customWidth="1"/>
    <col min="5136" max="5136" width="10.25" style="259" customWidth="1"/>
    <col min="5137" max="5137" width="9.62962962962963" style="259" customWidth="1"/>
    <col min="5138" max="5138" width="7.75" style="259" customWidth="1"/>
    <col min="5139" max="5139" width="9.75" style="259" customWidth="1"/>
    <col min="5140" max="5140" width="12.75" style="259" customWidth="1"/>
    <col min="5141" max="5376" width="8.87962962962963" style="259"/>
    <col min="5377" max="5377" width="5.62962962962963" style="259" customWidth="1"/>
    <col min="5378" max="5378" width="9.37962962962963" style="259" customWidth="1"/>
    <col min="5379" max="5379" width="10.75" style="259" customWidth="1"/>
    <col min="5380" max="5380" width="9.62962962962963" style="259" customWidth="1"/>
    <col min="5381" max="5381" width="7.37962962962963" style="259" customWidth="1"/>
    <col min="5382" max="5382" width="8.25" style="259" customWidth="1"/>
    <col min="5383" max="5383" width="6.12962962962963" style="259" customWidth="1"/>
    <col min="5384" max="5384" width="10.3796296296296" style="259" customWidth="1"/>
    <col min="5385" max="5385" width="5.62962962962963" style="259" customWidth="1"/>
    <col min="5386" max="5386" width="7.25" style="259" customWidth="1"/>
    <col min="5387" max="5387" width="7.37962962962963" style="259" customWidth="1"/>
    <col min="5388" max="5388" width="5.75" style="259" customWidth="1"/>
    <col min="5389" max="5389" width="4.87962962962963" style="259" customWidth="1"/>
    <col min="5390" max="5390" width="5.37962962962963" style="259" customWidth="1"/>
    <col min="5391" max="5391" width="5.75" style="259" customWidth="1"/>
    <col min="5392" max="5392" width="10.25" style="259" customWidth="1"/>
    <col min="5393" max="5393" width="9.62962962962963" style="259" customWidth="1"/>
    <col min="5394" max="5394" width="7.75" style="259" customWidth="1"/>
    <col min="5395" max="5395" width="9.75" style="259" customWidth="1"/>
    <col min="5396" max="5396" width="12.75" style="259" customWidth="1"/>
    <col min="5397" max="5632" width="8.87962962962963" style="259"/>
    <col min="5633" max="5633" width="5.62962962962963" style="259" customWidth="1"/>
    <col min="5634" max="5634" width="9.37962962962963" style="259" customWidth="1"/>
    <col min="5635" max="5635" width="10.75" style="259" customWidth="1"/>
    <col min="5636" max="5636" width="9.62962962962963" style="259" customWidth="1"/>
    <col min="5637" max="5637" width="7.37962962962963" style="259" customWidth="1"/>
    <col min="5638" max="5638" width="8.25" style="259" customWidth="1"/>
    <col min="5639" max="5639" width="6.12962962962963" style="259" customWidth="1"/>
    <col min="5640" max="5640" width="10.3796296296296" style="259" customWidth="1"/>
    <col min="5641" max="5641" width="5.62962962962963" style="259" customWidth="1"/>
    <col min="5642" max="5642" width="7.25" style="259" customWidth="1"/>
    <col min="5643" max="5643" width="7.37962962962963" style="259" customWidth="1"/>
    <col min="5644" max="5644" width="5.75" style="259" customWidth="1"/>
    <col min="5645" max="5645" width="4.87962962962963" style="259" customWidth="1"/>
    <col min="5646" max="5646" width="5.37962962962963" style="259" customWidth="1"/>
    <col min="5647" max="5647" width="5.75" style="259" customWidth="1"/>
    <col min="5648" max="5648" width="10.25" style="259" customWidth="1"/>
    <col min="5649" max="5649" width="9.62962962962963" style="259" customWidth="1"/>
    <col min="5650" max="5650" width="7.75" style="259" customWidth="1"/>
    <col min="5651" max="5651" width="9.75" style="259" customWidth="1"/>
    <col min="5652" max="5652" width="12.75" style="259" customWidth="1"/>
    <col min="5653" max="5888" width="8.87962962962963" style="259"/>
    <col min="5889" max="5889" width="5.62962962962963" style="259" customWidth="1"/>
    <col min="5890" max="5890" width="9.37962962962963" style="259" customWidth="1"/>
    <col min="5891" max="5891" width="10.75" style="259" customWidth="1"/>
    <col min="5892" max="5892" width="9.62962962962963" style="259" customWidth="1"/>
    <col min="5893" max="5893" width="7.37962962962963" style="259" customWidth="1"/>
    <col min="5894" max="5894" width="8.25" style="259" customWidth="1"/>
    <col min="5895" max="5895" width="6.12962962962963" style="259" customWidth="1"/>
    <col min="5896" max="5896" width="10.3796296296296" style="259" customWidth="1"/>
    <col min="5897" max="5897" width="5.62962962962963" style="259" customWidth="1"/>
    <col min="5898" max="5898" width="7.25" style="259" customWidth="1"/>
    <col min="5899" max="5899" width="7.37962962962963" style="259" customWidth="1"/>
    <col min="5900" max="5900" width="5.75" style="259" customWidth="1"/>
    <col min="5901" max="5901" width="4.87962962962963" style="259" customWidth="1"/>
    <col min="5902" max="5902" width="5.37962962962963" style="259" customWidth="1"/>
    <col min="5903" max="5903" width="5.75" style="259" customWidth="1"/>
    <col min="5904" max="5904" width="10.25" style="259" customWidth="1"/>
    <col min="5905" max="5905" width="9.62962962962963" style="259" customWidth="1"/>
    <col min="5906" max="5906" width="7.75" style="259" customWidth="1"/>
    <col min="5907" max="5907" width="9.75" style="259" customWidth="1"/>
    <col min="5908" max="5908" width="12.75" style="259" customWidth="1"/>
    <col min="5909" max="6144" width="8.87962962962963" style="259"/>
    <col min="6145" max="6145" width="5.62962962962963" style="259" customWidth="1"/>
    <col min="6146" max="6146" width="9.37962962962963" style="259" customWidth="1"/>
    <col min="6147" max="6147" width="10.75" style="259" customWidth="1"/>
    <col min="6148" max="6148" width="9.62962962962963" style="259" customWidth="1"/>
    <col min="6149" max="6149" width="7.37962962962963" style="259" customWidth="1"/>
    <col min="6150" max="6150" width="8.25" style="259" customWidth="1"/>
    <col min="6151" max="6151" width="6.12962962962963" style="259" customWidth="1"/>
    <col min="6152" max="6152" width="10.3796296296296" style="259" customWidth="1"/>
    <col min="6153" max="6153" width="5.62962962962963" style="259" customWidth="1"/>
    <col min="6154" max="6154" width="7.25" style="259" customWidth="1"/>
    <col min="6155" max="6155" width="7.37962962962963" style="259" customWidth="1"/>
    <col min="6156" max="6156" width="5.75" style="259" customWidth="1"/>
    <col min="6157" max="6157" width="4.87962962962963" style="259" customWidth="1"/>
    <col min="6158" max="6158" width="5.37962962962963" style="259" customWidth="1"/>
    <col min="6159" max="6159" width="5.75" style="259" customWidth="1"/>
    <col min="6160" max="6160" width="10.25" style="259" customWidth="1"/>
    <col min="6161" max="6161" width="9.62962962962963" style="259" customWidth="1"/>
    <col min="6162" max="6162" width="7.75" style="259" customWidth="1"/>
    <col min="6163" max="6163" width="9.75" style="259" customWidth="1"/>
    <col min="6164" max="6164" width="12.75" style="259" customWidth="1"/>
    <col min="6165" max="6400" width="8.87962962962963" style="259"/>
    <col min="6401" max="6401" width="5.62962962962963" style="259" customWidth="1"/>
    <col min="6402" max="6402" width="9.37962962962963" style="259" customWidth="1"/>
    <col min="6403" max="6403" width="10.75" style="259" customWidth="1"/>
    <col min="6404" max="6404" width="9.62962962962963" style="259" customWidth="1"/>
    <col min="6405" max="6405" width="7.37962962962963" style="259" customWidth="1"/>
    <col min="6406" max="6406" width="8.25" style="259" customWidth="1"/>
    <col min="6407" max="6407" width="6.12962962962963" style="259" customWidth="1"/>
    <col min="6408" max="6408" width="10.3796296296296" style="259" customWidth="1"/>
    <col min="6409" max="6409" width="5.62962962962963" style="259" customWidth="1"/>
    <col min="6410" max="6410" width="7.25" style="259" customWidth="1"/>
    <col min="6411" max="6411" width="7.37962962962963" style="259" customWidth="1"/>
    <col min="6412" max="6412" width="5.75" style="259" customWidth="1"/>
    <col min="6413" max="6413" width="4.87962962962963" style="259" customWidth="1"/>
    <col min="6414" max="6414" width="5.37962962962963" style="259" customWidth="1"/>
    <col min="6415" max="6415" width="5.75" style="259" customWidth="1"/>
    <col min="6416" max="6416" width="10.25" style="259" customWidth="1"/>
    <col min="6417" max="6417" width="9.62962962962963" style="259" customWidth="1"/>
    <col min="6418" max="6418" width="7.75" style="259" customWidth="1"/>
    <col min="6419" max="6419" width="9.75" style="259" customWidth="1"/>
    <col min="6420" max="6420" width="12.75" style="259" customWidth="1"/>
    <col min="6421" max="6656" width="8.87962962962963" style="259"/>
    <col min="6657" max="6657" width="5.62962962962963" style="259" customWidth="1"/>
    <col min="6658" max="6658" width="9.37962962962963" style="259" customWidth="1"/>
    <col min="6659" max="6659" width="10.75" style="259" customWidth="1"/>
    <col min="6660" max="6660" width="9.62962962962963" style="259" customWidth="1"/>
    <col min="6661" max="6661" width="7.37962962962963" style="259" customWidth="1"/>
    <col min="6662" max="6662" width="8.25" style="259" customWidth="1"/>
    <col min="6663" max="6663" width="6.12962962962963" style="259" customWidth="1"/>
    <col min="6664" max="6664" width="10.3796296296296" style="259" customWidth="1"/>
    <col min="6665" max="6665" width="5.62962962962963" style="259" customWidth="1"/>
    <col min="6666" max="6666" width="7.25" style="259" customWidth="1"/>
    <col min="6667" max="6667" width="7.37962962962963" style="259" customWidth="1"/>
    <col min="6668" max="6668" width="5.75" style="259" customWidth="1"/>
    <col min="6669" max="6669" width="4.87962962962963" style="259" customWidth="1"/>
    <col min="6670" max="6670" width="5.37962962962963" style="259" customWidth="1"/>
    <col min="6671" max="6671" width="5.75" style="259" customWidth="1"/>
    <col min="6672" max="6672" width="10.25" style="259" customWidth="1"/>
    <col min="6673" max="6673" width="9.62962962962963" style="259" customWidth="1"/>
    <col min="6674" max="6674" width="7.75" style="259" customWidth="1"/>
    <col min="6675" max="6675" width="9.75" style="259" customWidth="1"/>
    <col min="6676" max="6676" width="12.75" style="259" customWidth="1"/>
    <col min="6677" max="6912" width="8.87962962962963" style="259"/>
    <col min="6913" max="6913" width="5.62962962962963" style="259" customWidth="1"/>
    <col min="6914" max="6914" width="9.37962962962963" style="259" customWidth="1"/>
    <col min="6915" max="6915" width="10.75" style="259" customWidth="1"/>
    <col min="6916" max="6916" width="9.62962962962963" style="259" customWidth="1"/>
    <col min="6917" max="6917" width="7.37962962962963" style="259" customWidth="1"/>
    <col min="6918" max="6918" width="8.25" style="259" customWidth="1"/>
    <col min="6919" max="6919" width="6.12962962962963" style="259" customWidth="1"/>
    <col min="6920" max="6920" width="10.3796296296296" style="259" customWidth="1"/>
    <col min="6921" max="6921" width="5.62962962962963" style="259" customWidth="1"/>
    <col min="6922" max="6922" width="7.25" style="259" customWidth="1"/>
    <col min="6923" max="6923" width="7.37962962962963" style="259" customWidth="1"/>
    <col min="6924" max="6924" width="5.75" style="259" customWidth="1"/>
    <col min="6925" max="6925" width="4.87962962962963" style="259" customWidth="1"/>
    <col min="6926" max="6926" width="5.37962962962963" style="259" customWidth="1"/>
    <col min="6927" max="6927" width="5.75" style="259" customWidth="1"/>
    <col min="6928" max="6928" width="10.25" style="259" customWidth="1"/>
    <col min="6929" max="6929" width="9.62962962962963" style="259" customWidth="1"/>
    <col min="6930" max="6930" width="7.75" style="259" customWidth="1"/>
    <col min="6931" max="6931" width="9.75" style="259" customWidth="1"/>
    <col min="6932" max="6932" width="12.75" style="259" customWidth="1"/>
    <col min="6933" max="7168" width="8.87962962962963" style="259"/>
    <col min="7169" max="7169" width="5.62962962962963" style="259" customWidth="1"/>
    <col min="7170" max="7170" width="9.37962962962963" style="259" customWidth="1"/>
    <col min="7171" max="7171" width="10.75" style="259" customWidth="1"/>
    <col min="7172" max="7172" width="9.62962962962963" style="259" customWidth="1"/>
    <col min="7173" max="7173" width="7.37962962962963" style="259" customWidth="1"/>
    <col min="7174" max="7174" width="8.25" style="259" customWidth="1"/>
    <col min="7175" max="7175" width="6.12962962962963" style="259" customWidth="1"/>
    <col min="7176" max="7176" width="10.3796296296296" style="259" customWidth="1"/>
    <col min="7177" max="7177" width="5.62962962962963" style="259" customWidth="1"/>
    <col min="7178" max="7178" width="7.25" style="259" customWidth="1"/>
    <col min="7179" max="7179" width="7.37962962962963" style="259" customWidth="1"/>
    <col min="7180" max="7180" width="5.75" style="259" customWidth="1"/>
    <col min="7181" max="7181" width="4.87962962962963" style="259" customWidth="1"/>
    <col min="7182" max="7182" width="5.37962962962963" style="259" customWidth="1"/>
    <col min="7183" max="7183" width="5.75" style="259" customWidth="1"/>
    <col min="7184" max="7184" width="10.25" style="259" customWidth="1"/>
    <col min="7185" max="7185" width="9.62962962962963" style="259" customWidth="1"/>
    <col min="7186" max="7186" width="7.75" style="259" customWidth="1"/>
    <col min="7187" max="7187" width="9.75" style="259" customWidth="1"/>
    <col min="7188" max="7188" width="12.75" style="259" customWidth="1"/>
    <col min="7189" max="7424" width="8.87962962962963" style="259"/>
    <col min="7425" max="7425" width="5.62962962962963" style="259" customWidth="1"/>
    <col min="7426" max="7426" width="9.37962962962963" style="259" customWidth="1"/>
    <col min="7427" max="7427" width="10.75" style="259" customWidth="1"/>
    <col min="7428" max="7428" width="9.62962962962963" style="259" customWidth="1"/>
    <col min="7429" max="7429" width="7.37962962962963" style="259" customWidth="1"/>
    <col min="7430" max="7430" width="8.25" style="259" customWidth="1"/>
    <col min="7431" max="7431" width="6.12962962962963" style="259" customWidth="1"/>
    <col min="7432" max="7432" width="10.3796296296296" style="259" customWidth="1"/>
    <col min="7433" max="7433" width="5.62962962962963" style="259" customWidth="1"/>
    <col min="7434" max="7434" width="7.25" style="259" customWidth="1"/>
    <col min="7435" max="7435" width="7.37962962962963" style="259" customWidth="1"/>
    <col min="7436" max="7436" width="5.75" style="259" customWidth="1"/>
    <col min="7437" max="7437" width="4.87962962962963" style="259" customWidth="1"/>
    <col min="7438" max="7438" width="5.37962962962963" style="259" customWidth="1"/>
    <col min="7439" max="7439" width="5.75" style="259" customWidth="1"/>
    <col min="7440" max="7440" width="10.25" style="259" customWidth="1"/>
    <col min="7441" max="7441" width="9.62962962962963" style="259" customWidth="1"/>
    <col min="7442" max="7442" width="7.75" style="259" customWidth="1"/>
    <col min="7443" max="7443" width="9.75" style="259" customWidth="1"/>
    <col min="7444" max="7444" width="12.75" style="259" customWidth="1"/>
    <col min="7445" max="7680" width="8.87962962962963" style="259"/>
    <col min="7681" max="7681" width="5.62962962962963" style="259" customWidth="1"/>
    <col min="7682" max="7682" width="9.37962962962963" style="259" customWidth="1"/>
    <col min="7683" max="7683" width="10.75" style="259" customWidth="1"/>
    <col min="7684" max="7684" width="9.62962962962963" style="259" customWidth="1"/>
    <col min="7685" max="7685" width="7.37962962962963" style="259" customWidth="1"/>
    <col min="7686" max="7686" width="8.25" style="259" customWidth="1"/>
    <col min="7687" max="7687" width="6.12962962962963" style="259" customWidth="1"/>
    <col min="7688" max="7688" width="10.3796296296296" style="259" customWidth="1"/>
    <col min="7689" max="7689" width="5.62962962962963" style="259" customWidth="1"/>
    <col min="7690" max="7690" width="7.25" style="259" customWidth="1"/>
    <col min="7691" max="7691" width="7.37962962962963" style="259" customWidth="1"/>
    <col min="7692" max="7692" width="5.75" style="259" customWidth="1"/>
    <col min="7693" max="7693" width="4.87962962962963" style="259" customWidth="1"/>
    <col min="7694" max="7694" width="5.37962962962963" style="259" customWidth="1"/>
    <col min="7695" max="7695" width="5.75" style="259" customWidth="1"/>
    <col min="7696" max="7696" width="10.25" style="259" customWidth="1"/>
    <col min="7697" max="7697" width="9.62962962962963" style="259" customWidth="1"/>
    <col min="7698" max="7698" width="7.75" style="259" customWidth="1"/>
    <col min="7699" max="7699" width="9.75" style="259" customWidth="1"/>
    <col min="7700" max="7700" width="12.75" style="259" customWidth="1"/>
    <col min="7701" max="7936" width="8.87962962962963" style="259"/>
    <col min="7937" max="7937" width="5.62962962962963" style="259" customWidth="1"/>
    <col min="7938" max="7938" width="9.37962962962963" style="259" customWidth="1"/>
    <col min="7939" max="7939" width="10.75" style="259" customWidth="1"/>
    <col min="7940" max="7940" width="9.62962962962963" style="259" customWidth="1"/>
    <col min="7941" max="7941" width="7.37962962962963" style="259" customWidth="1"/>
    <col min="7942" max="7942" width="8.25" style="259" customWidth="1"/>
    <col min="7943" max="7943" width="6.12962962962963" style="259" customWidth="1"/>
    <col min="7944" max="7944" width="10.3796296296296" style="259" customWidth="1"/>
    <col min="7945" max="7945" width="5.62962962962963" style="259" customWidth="1"/>
    <col min="7946" max="7946" width="7.25" style="259" customWidth="1"/>
    <col min="7947" max="7947" width="7.37962962962963" style="259" customWidth="1"/>
    <col min="7948" max="7948" width="5.75" style="259" customWidth="1"/>
    <col min="7949" max="7949" width="4.87962962962963" style="259" customWidth="1"/>
    <col min="7950" max="7950" width="5.37962962962963" style="259" customWidth="1"/>
    <col min="7951" max="7951" width="5.75" style="259" customWidth="1"/>
    <col min="7952" max="7952" width="10.25" style="259" customWidth="1"/>
    <col min="7953" max="7953" width="9.62962962962963" style="259" customWidth="1"/>
    <col min="7954" max="7954" width="7.75" style="259" customWidth="1"/>
    <col min="7955" max="7955" width="9.75" style="259" customWidth="1"/>
    <col min="7956" max="7956" width="12.75" style="259" customWidth="1"/>
    <col min="7957" max="8192" width="8.87962962962963" style="259"/>
    <col min="8193" max="8193" width="5.62962962962963" style="259" customWidth="1"/>
    <col min="8194" max="8194" width="9.37962962962963" style="259" customWidth="1"/>
    <col min="8195" max="8195" width="10.75" style="259" customWidth="1"/>
    <col min="8196" max="8196" width="9.62962962962963" style="259" customWidth="1"/>
    <col min="8197" max="8197" width="7.37962962962963" style="259" customWidth="1"/>
    <col min="8198" max="8198" width="8.25" style="259" customWidth="1"/>
    <col min="8199" max="8199" width="6.12962962962963" style="259" customWidth="1"/>
    <col min="8200" max="8200" width="10.3796296296296" style="259" customWidth="1"/>
    <col min="8201" max="8201" width="5.62962962962963" style="259" customWidth="1"/>
    <col min="8202" max="8202" width="7.25" style="259" customWidth="1"/>
    <col min="8203" max="8203" width="7.37962962962963" style="259" customWidth="1"/>
    <col min="8204" max="8204" width="5.75" style="259" customWidth="1"/>
    <col min="8205" max="8205" width="4.87962962962963" style="259" customWidth="1"/>
    <col min="8206" max="8206" width="5.37962962962963" style="259" customWidth="1"/>
    <col min="8207" max="8207" width="5.75" style="259" customWidth="1"/>
    <col min="8208" max="8208" width="10.25" style="259" customWidth="1"/>
    <col min="8209" max="8209" width="9.62962962962963" style="259" customWidth="1"/>
    <col min="8210" max="8210" width="7.75" style="259" customWidth="1"/>
    <col min="8211" max="8211" width="9.75" style="259" customWidth="1"/>
    <col min="8212" max="8212" width="12.75" style="259" customWidth="1"/>
    <col min="8213" max="8448" width="8.87962962962963" style="259"/>
    <col min="8449" max="8449" width="5.62962962962963" style="259" customWidth="1"/>
    <col min="8450" max="8450" width="9.37962962962963" style="259" customWidth="1"/>
    <col min="8451" max="8451" width="10.75" style="259" customWidth="1"/>
    <col min="8452" max="8452" width="9.62962962962963" style="259" customWidth="1"/>
    <col min="8453" max="8453" width="7.37962962962963" style="259" customWidth="1"/>
    <col min="8454" max="8454" width="8.25" style="259" customWidth="1"/>
    <col min="8455" max="8455" width="6.12962962962963" style="259" customWidth="1"/>
    <col min="8456" max="8456" width="10.3796296296296" style="259" customWidth="1"/>
    <col min="8457" max="8457" width="5.62962962962963" style="259" customWidth="1"/>
    <col min="8458" max="8458" width="7.25" style="259" customWidth="1"/>
    <col min="8459" max="8459" width="7.37962962962963" style="259" customWidth="1"/>
    <col min="8460" max="8460" width="5.75" style="259" customWidth="1"/>
    <col min="8461" max="8461" width="4.87962962962963" style="259" customWidth="1"/>
    <col min="8462" max="8462" width="5.37962962962963" style="259" customWidth="1"/>
    <col min="8463" max="8463" width="5.75" style="259" customWidth="1"/>
    <col min="8464" max="8464" width="10.25" style="259" customWidth="1"/>
    <col min="8465" max="8465" width="9.62962962962963" style="259" customWidth="1"/>
    <col min="8466" max="8466" width="7.75" style="259" customWidth="1"/>
    <col min="8467" max="8467" width="9.75" style="259" customWidth="1"/>
    <col min="8468" max="8468" width="12.75" style="259" customWidth="1"/>
    <col min="8469" max="8704" width="8.87962962962963" style="259"/>
    <col min="8705" max="8705" width="5.62962962962963" style="259" customWidth="1"/>
    <col min="8706" max="8706" width="9.37962962962963" style="259" customWidth="1"/>
    <col min="8707" max="8707" width="10.75" style="259" customWidth="1"/>
    <col min="8708" max="8708" width="9.62962962962963" style="259" customWidth="1"/>
    <col min="8709" max="8709" width="7.37962962962963" style="259" customWidth="1"/>
    <col min="8710" max="8710" width="8.25" style="259" customWidth="1"/>
    <col min="8711" max="8711" width="6.12962962962963" style="259" customWidth="1"/>
    <col min="8712" max="8712" width="10.3796296296296" style="259" customWidth="1"/>
    <col min="8713" max="8713" width="5.62962962962963" style="259" customWidth="1"/>
    <col min="8714" max="8714" width="7.25" style="259" customWidth="1"/>
    <col min="8715" max="8715" width="7.37962962962963" style="259" customWidth="1"/>
    <col min="8716" max="8716" width="5.75" style="259" customWidth="1"/>
    <col min="8717" max="8717" width="4.87962962962963" style="259" customWidth="1"/>
    <col min="8718" max="8718" width="5.37962962962963" style="259" customWidth="1"/>
    <col min="8719" max="8719" width="5.75" style="259" customWidth="1"/>
    <col min="8720" max="8720" width="10.25" style="259" customWidth="1"/>
    <col min="8721" max="8721" width="9.62962962962963" style="259" customWidth="1"/>
    <col min="8722" max="8722" width="7.75" style="259" customWidth="1"/>
    <col min="8723" max="8723" width="9.75" style="259" customWidth="1"/>
    <col min="8724" max="8724" width="12.75" style="259" customWidth="1"/>
    <col min="8725" max="8960" width="8.87962962962963" style="259"/>
    <col min="8961" max="8961" width="5.62962962962963" style="259" customWidth="1"/>
    <col min="8962" max="8962" width="9.37962962962963" style="259" customWidth="1"/>
    <col min="8963" max="8963" width="10.75" style="259" customWidth="1"/>
    <col min="8964" max="8964" width="9.62962962962963" style="259" customWidth="1"/>
    <col min="8965" max="8965" width="7.37962962962963" style="259" customWidth="1"/>
    <col min="8966" max="8966" width="8.25" style="259" customWidth="1"/>
    <col min="8967" max="8967" width="6.12962962962963" style="259" customWidth="1"/>
    <col min="8968" max="8968" width="10.3796296296296" style="259" customWidth="1"/>
    <col min="8969" max="8969" width="5.62962962962963" style="259" customWidth="1"/>
    <col min="8970" max="8970" width="7.25" style="259" customWidth="1"/>
    <col min="8971" max="8971" width="7.37962962962963" style="259" customWidth="1"/>
    <col min="8972" max="8972" width="5.75" style="259" customWidth="1"/>
    <col min="8973" max="8973" width="4.87962962962963" style="259" customWidth="1"/>
    <col min="8974" max="8974" width="5.37962962962963" style="259" customWidth="1"/>
    <col min="8975" max="8975" width="5.75" style="259" customWidth="1"/>
    <col min="8976" max="8976" width="10.25" style="259" customWidth="1"/>
    <col min="8977" max="8977" width="9.62962962962963" style="259" customWidth="1"/>
    <col min="8978" max="8978" width="7.75" style="259" customWidth="1"/>
    <col min="8979" max="8979" width="9.75" style="259" customWidth="1"/>
    <col min="8980" max="8980" width="12.75" style="259" customWidth="1"/>
    <col min="8981" max="9216" width="8.87962962962963" style="259"/>
    <col min="9217" max="9217" width="5.62962962962963" style="259" customWidth="1"/>
    <col min="9218" max="9218" width="9.37962962962963" style="259" customWidth="1"/>
    <col min="9219" max="9219" width="10.75" style="259" customWidth="1"/>
    <col min="9220" max="9220" width="9.62962962962963" style="259" customWidth="1"/>
    <col min="9221" max="9221" width="7.37962962962963" style="259" customWidth="1"/>
    <col min="9222" max="9222" width="8.25" style="259" customWidth="1"/>
    <col min="9223" max="9223" width="6.12962962962963" style="259" customWidth="1"/>
    <col min="9224" max="9224" width="10.3796296296296" style="259" customWidth="1"/>
    <col min="9225" max="9225" width="5.62962962962963" style="259" customWidth="1"/>
    <col min="9226" max="9226" width="7.25" style="259" customWidth="1"/>
    <col min="9227" max="9227" width="7.37962962962963" style="259" customWidth="1"/>
    <col min="9228" max="9228" width="5.75" style="259" customWidth="1"/>
    <col min="9229" max="9229" width="4.87962962962963" style="259" customWidth="1"/>
    <col min="9230" max="9230" width="5.37962962962963" style="259" customWidth="1"/>
    <col min="9231" max="9231" width="5.75" style="259" customWidth="1"/>
    <col min="9232" max="9232" width="10.25" style="259" customWidth="1"/>
    <col min="9233" max="9233" width="9.62962962962963" style="259" customWidth="1"/>
    <col min="9234" max="9234" width="7.75" style="259" customWidth="1"/>
    <col min="9235" max="9235" width="9.75" style="259" customWidth="1"/>
    <col min="9236" max="9236" width="12.75" style="259" customWidth="1"/>
    <col min="9237" max="9472" width="8.87962962962963" style="259"/>
    <col min="9473" max="9473" width="5.62962962962963" style="259" customWidth="1"/>
    <col min="9474" max="9474" width="9.37962962962963" style="259" customWidth="1"/>
    <col min="9475" max="9475" width="10.75" style="259" customWidth="1"/>
    <col min="9476" max="9476" width="9.62962962962963" style="259" customWidth="1"/>
    <col min="9477" max="9477" width="7.37962962962963" style="259" customWidth="1"/>
    <col min="9478" max="9478" width="8.25" style="259" customWidth="1"/>
    <col min="9479" max="9479" width="6.12962962962963" style="259" customWidth="1"/>
    <col min="9480" max="9480" width="10.3796296296296" style="259" customWidth="1"/>
    <col min="9481" max="9481" width="5.62962962962963" style="259" customWidth="1"/>
    <col min="9482" max="9482" width="7.25" style="259" customWidth="1"/>
    <col min="9483" max="9483" width="7.37962962962963" style="259" customWidth="1"/>
    <col min="9484" max="9484" width="5.75" style="259" customWidth="1"/>
    <col min="9485" max="9485" width="4.87962962962963" style="259" customWidth="1"/>
    <col min="9486" max="9486" width="5.37962962962963" style="259" customWidth="1"/>
    <col min="9487" max="9487" width="5.75" style="259" customWidth="1"/>
    <col min="9488" max="9488" width="10.25" style="259" customWidth="1"/>
    <col min="9489" max="9489" width="9.62962962962963" style="259" customWidth="1"/>
    <col min="9490" max="9490" width="7.75" style="259" customWidth="1"/>
    <col min="9491" max="9491" width="9.75" style="259" customWidth="1"/>
    <col min="9492" max="9492" width="12.75" style="259" customWidth="1"/>
    <col min="9493" max="9728" width="8.87962962962963" style="259"/>
    <col min="9729" max="9729" width="5.62962962962963" style="259" customWidth="1"/>
    <col min="9730" max="9730" width="9.37962962962963" style="259" customWidth="1"/>
    <col min="9731" max="9731" width="10.75" style="259" customWidth="1"/>
    <col min="9732" max="9732" width="9.62962962962963" style="259" customWidth="1"/>
    <col min="9733" max="9733" width="7.37962962962963" style="259" customWidth="1"/>
    <col min="9734" max="9734" width="8.25" style="259" customWidth="1"/>
    <col min="9735" max="9735" width="6.12962962962963" style="259" customWidth="1"/>
    <col min="9736" max="9736" width="10.3796296296296" style="259" customWidth="1"/>
    <col min="9737" max="9737" width="5.62962962962963" style="259" customWidth="1"/>
    <col min="9738" max="9738" width="7.25" style="259" customWidth="1"/>
    <col min="9739" max="9739" width="7.37962962962963" style="259" customWidth="1"/>
    <col min="9740" max="9740" width="5.75" style="259" customWidth="1"/>
    <col min="9741" max="9741" width="4.87962962962963" style="259" customWidth="1"/>
    <col min="9742" max="9742" width="5.37962962962963" style="259" customWidth="1"/>
    <col min="9743" max="9743" width="5.75" style="259" customWidth="1"/>
    <col min="9744" max="9744" width="10.25" style="259" customWidth="1"/>
    <col min="9745" max="9745" width="9.62962962962963" style="259" customWidth="1"/>
    <col min="9746" max="9746" width="7.75" style="259" customWidth="1"/>
    <col min="9747" max="9747" width="9.75" style="259" customWidth="1"/>
    <col min="9748" max="9748" width="12.75" style="259" customWidth="1"/>
    <col min="9749" max="9984" width="8.87962962962963" style="259"/>
    <col min="9985" max="9985" width="5.62962962962963" style="259" customWidth="1"/>
    <col min="9986" max="9986" width="9.37962962962963" style="259" customWidth="1"/>
    <col min="9987" max="9987" width="10.75" style="259" customWidth="1"/>
    <col min="9988" max="9988" width="9.62962962962963" style="259" customWidth="1"/>
    <col min="9989" max="9989" width="7.37962962962963" style="259" customWidth="1"/>
    <col min="9990" max="9990" width="8.25" style="259" customWidth="1"/>
    <col min="9991" max="9991" width="6.12962962962963" style="259" customWidth="1"/>
    <col min="9992" max="9992" width="10.3796296296296" style="259" customWidth="1"/>
    <col min="9993" max="9993" width="5.62962962962963" style="259" customWidth="1"/>
    <col min="9994" max="9994" width="7.25" style="259" customWidth="1"/>
    <col min="9995" max="9995" width="7.37962962962963" style="259" customWidth="1"/>
    <col min="9996" max="9996" width="5.75" style="259" customWidth="1"/>
    <col min="9997" max="9997" width="4.87962962962963" style="259" customWidth="1"/>
    <col min="9998" max="9998" width="5.37962962962963" style="259" customWidth="1"/>
    <col min="9999" max="9999" width="5.75" style="259" customWidth="1"/>
    <col min="10000" max="10000" width="10.25" style="259" customWidth="1"/>
    <col min="10001" max="10001" width="9.62962962962963" style="259" customWidth="1"/>
    <col min="10002" max="10002" width="7.75" style="259" customWidth="1"/>
    <col min="10003" max="10003" width="9.75" style="259" customWidth="1"/>
    <col min="10004" max="10004" width="12.75" style="259" customWidth="1"/>
    <col min="10005" max="10240" width="8.87962962962963" style="259"/>
    <col min="10241" max="10241" width="5.62962962962963" style="259" customWidth="1"/>
    <col min="10242" max="10242" width="9.37962962962963" style="259" customWidth="1"/>
    <col min="10243" max="10243" width="10.75" style="259" customWidth="1"/>
    <col min="10244" max="10244" width="9.62962962962963" style="259" customWidth="1"/>
    <col min="10245" max="10245" width="7.37962962962963" style="259" customWidth="1"/>
    <col min="10246" max="10246" width="8.25" style="259" customWidth="1"/>
    <col min="10247" max="10247" width="6.12962962962963" style="259" customWidth="1"/>
    <col min="10248" max="10248" width="10.3796296296296" style="259" customWidth="1"/>
    <col min="10249" max="10249" width="5.62962962962963" style="259" customWidth="1"/>
    <col min="10250" max="10250" width="7.25" style="259" customWidth="1"/>
    <col min="10251" max="10251" width="7.37962962962963" style="259" customWidth="1"/>
    <col min="10252" max="10252" width="5.75" style="259" customWidth="1"/>
    <col min="10253" max="10253" width="4.87962962962963" style="259" customWidth="1"/>
    <col min="10254" max="10254" width="5.37962962962963" style="259" customWidth="1"/>
    <col min="10255" max="10255" width="5.75" style="259" customWidth="1"/>
    <col min="10256" max="10256" width="10.25" style="259" customWidth="1"/>
    <col min="10257" max="10257" width="9.62962962962963" style="259" customWidth="1"/>
    <col min="10258" max="10258" width="7.75" style="259" customWidth="1"/>
    <col min="10259" max="10259" width="9.75" style="259" customWidth="1"/>
    <col min="10260" max="10260" width="12.75" style="259" customWidth="1"/>
    <col min="10261" max="10496" width="8.87962962962963" style="259"/>
    <col min="10497" max="10497" width="5.62962962962963" style="259" customWidth="1"/>
    <col min="10498" max="10498" width="9.37962962962963" style="259" customWidth="1"/>
    <col min="10499" max="10499" width="10.75" style="259" customWidth="1"/>
    <col min="10500" max="10500" width="9.62962962962963" style="259" customWidth="1"/>
    <col min="10501" max="10501" width="7.37962962962963" style="259" customWidth="1"/>
    <col min="10502" max="10502" width="8.25" style="259" customWidth="1"/>
    <col min="10503" max="10503" width="6.12962962962963" style="259" customWidth="1"/>
    <col min="10504" max="10504" width="10.3796296296296" style="259" customWidth="1"/>
    <col min="10505" max="10505" width="5.62962962962963" style="259" customWidth="1"/>
    <col min="10506" max="10506" width="7.25" style="259" customWidth="1"/>
    <col min="10507" max="10507" width="7.37962962962963" style="259" customWidth="1"/>
    <col min="10508" max="10508" width="5.75" style="259" customWidth="1"/>
    <col min="10509" max="10509" width="4.87962962962963" style="259" customWidth="1"/>
    <col min="10510" max="10510" width="5.37962962962963" style="259" customWidth="1"/>
    <col min="10511" max="10511" width="5.75" style="259" customWidth="1"/>
    <col min="10512" max="10512" width="10.25" style="259" customWidth="1"/>
    <col min="10513" max="10513" width="9.62962962962963" style="259" customWidth="1"/>
    <col min="10514" max="10514" width="7.75" style="259" customWidth="1"/>
    <col min="10515" max="10515" width="9.75" style="259" customWidth="1"/>
    <col min="10516" max="10516" width="12.75" style="259" customWidth="1"/>
    <col min="10517" max="10752" width="8.87962962962963" style="259"/>
    <col min="10753" max="10753" width="5.62962962962963" style="259" customWidth="1"/>
    <col min="10754" max="10754" width="9.37962962962963" style="259" customWidth="1"/>
    <col min="10755" max="10755" width="10.75" style="259" customWidth="1"/>
    <col min="10756" max="10756" width="9.62962962962963" style="259" customWidth="1"/>
    <col min="10757" max="10757" width="7.37962962962963" style="259" customWidth="1"/>
    <col min="10758" max="10758" width="8.25" style="259" customWidth="1"/>
    <col min="10759" max="10759" width="6.12962962962963" style="259" customWidth="1"/>
    <col min="10760" max="10760" width="10.3796296296296" style="259" customWidth="1"/>
    <col min="10761" max="10761" width="5.62962962962963" style="259" customWidth="1"/>
    <col min="10762" max="10762" width="7.25" style="259" customWidth="1"/>
    <col min="10763" max="10763" width="7.37962962962963" style="259" customWidth="1"/>
    <col min="10764" max="10764" width="5.75" style="259" customWidth="1"/>
    <col min="10765" max="10765" width="4.87962962962963" style="259" customWidth="1"/>
    <col min="10766" max="10766" width="5.37962962962963" style="259" customWidth="1"/>
    <col min="10767" max="10767" width="5.75" style="259" customWidth="1"/>
    <col min="10768" max="10768" width="10.25" style="259" customWidth="1"/>
    <col min="10769" max="10769" width="9.62962962962963" style="259" customWidth="1"/>
    <col min="10770" max="10770" width="7.75" style="259" customWidth="1"/>
    <col min="10771" max="10771" width="9.75" style="259" customWidth="1"/>
    <col min="10772" max="10772" width="12.75" style="259" customWidth="1"/>
    <col min="10773" max="11008" width="8.87962962962963" style="259"/>
    <col min="11009" max="11009" width="5.62962962962963" style="259" customWidth="1"/>
    <col min="11010" max="11010" width="9.37962962962963" style="259" customWidth="1"/>
    <col min="11011" max="11011" width="10.75" style="259" customWidth="1"/>
    <col min="11012" max="11012" width="9.62962962962963" style="259" customWidth="1"/>
    <col min="11013" max="11013" width="7.37962962962963" style="259" customWidth="1"/>
    <col min="11014" max="11014" width="8.25" style="259" customWidth="1"/>
    <col min="11015" max="11015" width="6.12962962962963" style="259" customWidth="1"/>
    <col min="11016" max="11016" width="10.3796296296296" style="259" customWidth="1"/>
    <col min="11017" max="11017" width="5.62962962962963" style="259" customWidth="1"/>
    <col min="11018" max="11018" width="7.25" style="259" customWidth="1"/>
    <col min="11019" max="11019" width="7.37962962962963" style="259" customWidth="1"/>
    <col min="11020" max="11020" width="5.75" style="259" customWidth="1"/>
    <col min="11021" max="11021" width="4.87962962962963" style="259" customWidth="1"/>
    <col min="11022" max="11022" width="5.37962962962963" style="259" customWidth="1"/>
    <col min="11023" max="11023" width="5.75" style="259" customWidth="1"/>
    <col min="11024" max="11024" width="10.25" style="259" customWidth="1"/>
    <col min="11025" max="11025" width="9.62962962962963" style="259" customWidth="1"/>
    <col min="11026" max="11026" width="7.75" style="259" customWidth="1"/>
    <col min="11027" max="11027" width="9.75" style="259" customWidth="1"/>
    <col min="11028" max="11028" width="12.75" style="259" customWidth="1"/>
    <col min="11029" max="11264" width="8.87962962962963" style="259"/>
    <col min="11265" max="11265" width="5.62962962962963" style="259" customWidth="1"/>
    <col min="11266" max="11266" width="9.37962962962963" style="259" customWidth="1"/>
    <col min="11267" max="11267" width="10.75" style="259" customWidth="1"/>
    <col min="11268" max="11268" width="9.62962962962963" style="259" customWidth="1"/>
    <col min="11269" max="11269" width="7.37962962962963" style="259" customWidth="1"/>
    <col min="11270" max="11270" width="8.25" style="259" customWidth="1"/>
    <col min="11271" max="11271" width="6.12962962962963" style="259" customWidth="1"/>
    <col min="11272" max="11272" width="10.3796296296296" style="259" customWidth="1"/>
    <col min="11273" max="11273" width="5.62962962962963" style="259" customWidth="1"/>
    <col min="11274" max="11274" width="7.25" style="259" customWidth="1"/>
    <col min="11275" max="11275" width="7.37962962962963" style="259" customWidth="1"/>
    <col min="11276" max="11276" width="5.75" style="259" customWidth="1"/>
    <col min="11277" max="11277" width="4.87962962962963" style="259" customWidth="1"/>
    <col min="11278" max="11278" width="5.37962962962963" style="259" customWidth="1"/>
    <col min="11279" max="11279" width="5.75" style="259" customWidth="1"/>
    <col min="11280" max="11280" width="10.25" style="259" customWidth="1"/>
    <col min="11281" max="11281" width="9.62962962962963" style="259" customWidth="1"/>
    <col min="11282" max="11282" width="7.75" style="259" customWidth="1"/>
    <col min="11283" max="11283" width="9.75" style="259" customWidth="1"/>
    <col min="11284" max="11284" width="12.75" style="259" customWidth="1"/>
    <col min="11285" max="11520" width="8.87962962962963" style="259"/>
    <col min="11521" max="11521" width="5.62962962962963" style="259" customWidth="1"/>
    <col min="11522" max="11522" width="9.37962962962963" style="259" customWidth="1"/>
    <col min="11523" max="11523" width="10.75" style="259" customWidth="1"/>
    <col min="11524" max="11524" width="9.62962962962963" style="259" customWidth="1"/>
    <col min="11525" max="11525" width="7.37962962962963" style="259" customWidth="1"/>
    <col min="11526" max="11526" width="8.25" style="259" customWidth="1"/>
    <col min="11527" max="11527" width="6.12962962962963" style="259" customWidth="1"/>
    <col min="11528" max="11528" width="10.3796296296296" style="259" customWidth="1"/>
    <col min="11529" max="11529" width="5.62962962962963" style="259" customWidth="1"/>
    <col min="11530" max="11530" width="7.25" style="259" customWidth="1"/>
    <col min="11531" max="11531" width="7.37962962962963" style="259" customWidth="1"/>
    <col min="11532" max="11532" width="5.75" style="259" customWidth="1"/>
    <col min="11533" max="11533" width="4.87962962962963" style="259" customWidth="1"/>
    <col min="11534" max="11534" width="5.37962962962963" style="259" customWidth="1"/>
    <col min="11535" max="11535" width="5.75" style="259" customWidth="1"/>
    <col min="11536" max="11536" width="10.25" style="259" customWidth="1"/>
    <col min="11537" max="11537" width="9.62962962962963" style="259" customWidth="1"/>
    <col min="11538" max="11538" width="7.75" style="259" customWidth="1"/>
    <col min="11539" max="11539" width="9.75" style="259" customWidth="1"/>
    <col min="11540" max="11540" width="12.75" style="259" customWidth="1"/>
    <col min="11541" max="11776" width="8.87962962962963" style="259"/>
    <col min="11777" max="11777" width="5.62962962962963" style="259" customWidth="1"/>
    <col min="11778" max="11778" width="9.37962962962963" style="259" customWidth="1"/>
    <col min="11779" max="11779" width="10.75" style="259" customWidth="1"/>
    <col min="11780" max="11780" width="9.62962962962963" style="259" customWidth="1"/>
    <col min="11781" max="11781" width="7.37962962962963" style="259" customWidth="1"/>
    <col min="11782" max="11782" width="8.25" style="259" customWidth="1"/>
    <col min="11783" max="11783" width="6.12962962962963" style="259" customWidth="1"/>
    <col min="11784" max="11784" width="10.3796296296296" style="259" customWidth="1"/>
    <col min="11785" max="11785" width="5.62962962962963" style="259" customWidth="1"/>
    <col min="11786" max="11786" width="7.25" style="259" customWidth="1"/>
    <col min="11787" max="11787" width="7.37962962962963" style="259" customWidth="1"/>
    <col min="11788" max="11788" width="5.75" style="259" customWidth="1"/>
    <col min="11789" max="11789" width="4.87962962962963" style="259" customWidth="1"/>
    <col min="11790" max="11790" width="5.37962962962963" style="259" customWidth="1"/>
    <col min="11791" max="11791" width="5.75" style="259" customWidth="1"/>
    <col min="11792" max="11792" width="10.25" style="259" customWidth="1"/>
    <col min="11793" max="11793" width="9.62962962962963" style="259" customWidth="1"/>
    <col min="11794" max="11794" width="7.75" style="259" customWidth="1"/>
    <col min="11795" max="11795" width="9.75" style="259" customWidth="1"/>
    <col min="11796" max="11796" width="12.75" style="259" customWidth="1"/>
    <col min="11797" max="12032" width="8.87962962962963" style="259"/>
    <col min="12033" max="12033" width="5.62962962962963" style="259" customWidth="1"/>
    <col min="12034" max="12034" width="9.37962962962963" style="259" customWidth="1"/>
    <col min="12035" max="12035" width="10.75" style="259" customWidth="1"/>
    <col min="12036" max="12036" width="9.62962962962963" style="259" customWidth="1"/>
    <col min="12037" max="12037" width="7.37962962962963" style="259" customWidth="1"/>
    <col min="12038" max="12038" width="8.25" style="259" customWidth="1"/>
    <col min="12039" max="12039" width="6.12962962962963" style="259" customWidth="1"/>
    <col min="12040" max="12040" width="10.3796296296296" style="259" customWidth="1"/>
    <col min="12041" max="12041" width="5.62962962962963" style="259" customWidth="1"/>
    <col min="12042" max="12042" width="7.25" style="259" customWidth="1"/>
    <col min="12043" max="12043" width="7.37962962962963" style="259" customWidth="1"/>
    <col min="12044" max="12044" width="5.75" style="259" customWidth="1"/>
    <col min="12045" max="12045" width="4.87962962962963" style="259" customWidth="1"/>
    <col min="12046" max="12046" width="5.37962962962963" style="259" customWidth="1"/>
    <col min="12047" max="12047" width="5.75" style="259" customWidth="1"/>
    <col min="12048" max="12048" width="10.25" style="259" customWidth="1"/>
    <col min="12049" max="12049" width="9.62962962962963" style="259" customWidth="1"/>
    <col min="12050" max="12050" width="7.75" style="259" customWidth="1"/>
    <col min="12051" max="12051" width="9.75" style="259" customWidth="1"/>
    <col min="12052" max="12052" width="12.75" style="259" customWidth="1"/>
    <col min="12053" max="12288" width="8.87962962962963" style="259"/>
    <col min="12289" max="12289" width="5.62962962962963" style="259" customWidth="1"/>
    <col min="12290" max="12290" width="9.37962962962963" style="259" customWidth="1"/>
    <col min="12291" max="12291" width="10.75" style="259" customWidth="1"/>
    <col min="12292" max="12292" width="9.62962962962963" style="259" customWidth="1"/>
    <col min="12293" max="12293" width="7.37962962962963" style="259" customWidth="1"/>
    <col min="12294" max="12294" width="8.25" style="259" customWidth="1"/>
    <col min="12295" max="12295" width="6.12962962962963" style="259" customWidth="1"/>
    <col min="12296" max="12296" width="10.3796296296296" style="259" customWidth="1"/>
    <col min="12297" max="12297" width="5.62962962962963" style="259" customWidth="1"/>
    <col min="12298" max="12298" width="7.25" style="259" customWidth="1"/>
    <col min="12299" max="12299" width="7.37962962962963" style="259" customWidth="1"/>
    <col min="12300" max="12300" width="5.75" style="259" customWidth="1"/>
    <col min="12301" max="12301" width="4.87962962962963" style="259" customWidth="1"/>
    <col min="12302" max="12302" width="5.37962962962963" style="259" customWidth="1"/>
    <col min="12303" max="12303" width="5.75" style="259" customWidth="1"/>
    <col min="12304" max="12304" width="10.25" style="259" customWidth="1"/>
    <col min="12305" max="12305" width="9.62962962962963" style="259" customWidth="1"/>
    <col min="12306" max="12306" width="7.75" style="259" customWidth="1"/>
    <col min="12307" max="12307" width="9.75" style="259" customWidth="1"/>
    <col min="12308" max="12308" width="12.75" style="259" customWidth="1"/>
    <col min="12309" max="12544" width="8.87962962962963" style="259"/>
    <col min="12545" max="12545" width="5.62962962962963" style="259" customWidth="1"/>
    <col min="12546" max="12546" width="9.37962962962963" style="259" customWidth="1"/>
    <col min="12547" max="12547" width="10.75" style="259" customWidth="1"/>
    <col min="12548" max="12548" width="9.62962962962963" style="259" customWidth="1"/>
    <col min="12549" max="12549" width="7.37962962962963" style="259" customWidth="1"/>
    <col min="12550" max="12550" width="8.25" style="259" customWidth="1"/>
    <col min="12551" max="12551" width="6.12962962962963" style="259" customWidth="1"/>
    <col min="12552" max="12552" width="10.3796296296296" style="259" customWidth="1"/>
    <col min="12553" max="12553" width="5.62962962962963" style="259" customWidth="1"/>
    <col min="12554" max="12554" width="7.25" style="259" customWidth="1"/>
    <col min="12555" max="12555" width="7.37962962962963" style="259" customWidth="1"/>
    <col min="12556" max="12556" width="5.75" style="259" customWidth="1"/>
    <col min="12557" max="12557" width="4.87962962962963" style="259" customWidth="1"/>
    <col min="12558" max="12558" width="5.37962962962963" style="259" customWidth="1"/>
    <col min="12559" max="12559" width="5.75" style="259" customWidth="1"/>
    <col min="12560" max="12560" width="10.25" style="259" customWidth="1"/>
    <col min="12561" max="12561" width="9.62962962962963" style="259" customWidth="1"/>
    <col min="12562" max="12562" width="7.75" style="259" customWidth="1"/>
    <col min="12563" max="12563" width="9.75" style="259" customWidth="1"/>
    <col min="12564" max="12564" width="12.75" style="259" customWidth="1"/>
    <col min="12565" max="12800" width="8.87962962962963" style="259"/>
    <col min="12801" max="12801" width="5.62962962962963" style="259" customWidth="1"/>
    <col min="12802" max="12802" width="9.37962962962963" style="259" customWidth="1"/>
    <col min="12803" max="12803" width="10.75" style="259" customWidth="1"/>
    <col min="12804" max="12804" width="9.62962962962963" style="259" customWidth="1"/>
    <col min="12805" max="12805" width="7.37962962962963" style="259" customWidth="1"/>
    <col min="12806" max="12806" width="8.25" style="259" customWidth="1"/>
    <col min="12807" max="12807" width="6.12962962962963" style="259" customWidth="1"/>
    <col min="12808" max="12808" width="10.3796296296296" style="259" customWidth="1"/>
    <col min="12809" max="12809" width="5.62962962962963" style="259" customWidth="1"/>
    <col min="12810" max="12810" width="7.25" style="259" customWidth="1"/>
    <col min="12811" max="12811" width="7.37962962962963" style="259" customWidth="1"/>
    <col min="12812" max="12812" width="5.75" style="259" customWidth="1"/>
    <col min="12813" max="12813" width="4.87962962962963" style="259" customWidth="1"/>
    <col min="12814" max="12814" width="5.37962962962963" style="259" customWidth="1"/>
    <col min="12815" max="12815" width="5.75" style="259" customWidth="1"/>
    <col min="12816" max="12816" width="10.25" style="259" customWidth="1"/>
    <col min="12817" max="12817" width="9.62962962962963" style="259" customWidth="1"/>
    <col min="12818" max="12818" width="7.75" style="259" customWidth="1"/>
    <col min="12819" max="12819" width="9.75" style="259" customWidth="1"/>
    <col min="12820" max="12820" width="12.75" style="259" customWidth="1"/>
    <col min="12821" max="13056" width="8.87962962962963" style="259"/>
    <col min="13057" max="13057" width="5.62962962962963" style="259" customWidth="1"/>
    <col min="13058" max="13058" width="9.37962962962963" style="259" customWidth="1"/>
    <col min="13059" max="13059" width="10.75" style="259" customWidth="1"/>
    <col min="13060" max="13060" width="9.62962962962963" style="259" customWidth="1"/>
    <col min="13061" max="13061" width="7.37962962962963" style="259" customWidth="1"/>
    <col min="13062" max="13062" width="8.25" style="259" customWidth="1"/>
    <col min="13063" max="13063" width="6.12962962962963" style="259" customWidth="1"/>
    <col min="13064" max="13064" width="10.3796296296296" style="259" customWidth="1"/>
    <col min="13065" max="13065" width="5.62962962962963" style="259" customWidth="1"/>
    <col min="13066" max="13066" width="7.25" style="259" customWidth="1"/>
    <col min="13067" max="13067" width="7.37962962962963" style="259" customWidth="1"/>
    <col min="13068" max="13068" width="5.75" style="259" customWidth="1"/>
    <col min="13069" max="13069" width="4.87962962962963" style="259" customWidth="1"/>
    <col min="13070" max="13070" width="5.37962962962963" style="259" customWidth="1"/>
    <col min="13071" max="13071" width="5.75" style="259" customWidth="1"/>
    <col min="13072" max="13072" width="10.25" style="259" customWidth="1"/>
    <col min="13073" max="13073" width="9.62962962962963" style="259" customWidth="1"/>
    <col min="13074" max="13074" width="7.75" style="259" customWidth="1"/>
    <col min="13075" max="13075" width="9.75" style="259" customWidth="1"/>
    <col min="13076" max="13076" width="12.75" style="259" customWidth="1"/>
    <col min="13077" max="13312" width="8.87962962962963" style="259"/>
    <col min="13313" max="13313" width="5.62962962962963" style="259" customWidth="1"/>
    <col min="13314" max="13314" width="9.37962962962963" style="259" customWidth="1"/>
    <col min="13315" max="13315" width="10.75" style="259" customWidth="1"/>
    <col min="13316" max="13316" width="9.62962962962963" style="259" customWidth="1"/>
    <col min="13317" max="13317" width="7.37962962962963" style="259" customWidth="1"/>
    <col min="13318" max="13318" width="8.25" style="259" customWidth="1"/>
    <col min="13319" max="13319" width="6.12962962962963" style="259" customWidth="1"/>
    <col min="13320" max="13320" width="10.3796296296296" style="259" customWidth="1"/>
    <col min="13321" max="13321" width="5.62962962962963" style="259" customWidth="1"/>
    <col min="13322" max="13322" width="7.25" style="259" customWidth="1"/>
    <col min="13323" max="13323" width="7.37962962962963" style="259" customWidth="1"/>
    <col min="13324" max="13324" width="5.75" style="259" customWidth="1"/>
    <col min="13325" max="13325" width="4.87962962962963" style="259" customWidth="1"/>
    <col min="13326" max="13326" width="5.37962962962963" style="259" customWidth="1"/>
    <col min="13327" max="13327" width="5.75" style="259" customWidth="1"/>
    <col min="13328" max="13328" width="10.25" style="259" customWidth="1"/>
    <col min="13329" max="13329" width="9.62962962962963" style="259" customWidth="1"/>
    <col min="13330" max="13330" width="7.75" style="259" customWidth="1"/>
    <col min="13331" max="13331" width="9.75" style="259" customWidth="1"/>
    <col min="13332" max="13332" width="12.75" style="259" customWidth="1"/>
    <col min="13333" max="13568" width="8.87962962962963" style="259"/>
    <col min="13569" max="13569" width="5.62962962962963" style="259" customWidth="1"/>
    <col min="13570" max="13570" width="9.37962962962963" style="259" customWidth="1"/>
    <col min="13571" max="13571" width="10.75" style="259" customWidth="1"/>
    <col min="13572" max="13572" width="9.62962962962963" style="259" customWidth="1"/>
    <col min="13573" max="13573" width="7.37962962962963" style="259" customWidth="1"/>
    <col min="13574" max="13574" width="8.25" style="259" customWidth="1"/>
    <col min="13575" max="13575" width="6.12962962962963" style="259" customWidth="1"/>
    <col min="13576" max="13576" width="10.3796296296296" style="259" customWidth="1"/>
    <col min="13577" max="13577" width="5.62962962962963" style="259" customWidth="1"/>
    <col min="13578" max="13578" width="7.25" style="259" customWidth="1"/>
    <col min="13579" max="13579" width="7.37962962962963" style="259" customWidth="1"/>
    <col min="13580" max="13580" width="5.75" style="259" customWidth="1"/>
    <col min="13581" max="13581" width="4.87962962962963" style="259" customWidth="1"/>
    <col min="13582" max="13582" width="5.37962962962963" style="259" customWidth="1"/>
    <col min="13583" max="13583" width="5.75" style="259" customWidth="1"/>
    <col min="13584" max="13584" width="10.25" style="259" customWidth="1"/>
    <col min="13585" max="13585" width="9.62962962962963" style="259" customWidth="1"/>
    <col min="13586" max="13586" width="7.75" style="259" customWidth="1"/>
    <col min="13587" max="13587" width="9.75" style="259" customWidth="1"/>
    <col min="13588" max="13588" width="12.75" style="259" customWidth="1"/>
    <col min="13589" max="13824" width="8.87962962962963" style="259"/>
    <col min="13825" max="13825" width="5.62962962962963" style="259" customWidth="1"/>
    <col min="13826" max="13826" width="9.37962962962963" style="259" customWidth="1"/>
    <col min="13827" max="13827" width="10.75" style="259" customWidth="1"/>
    <col min="13828" max="13828" width="9.62962962962963" style="259" customWidth="1"/>
    <col min="13829" max="13829" width="7.37962962962963" style="259" customWidth="1"/>
    <col min="13830" max="13830" width="8.25" style="259" customWidth="1"/>
    <col min="13831" max="13831" width="6.12962962962963" style="259" customWidth="1"/>
    <col min="13832" max="13832" width="10.3796296296296" style="259" customWidth="1"/>
    <col min="13833" max="13833" width="5.62962962962963" style="259" customWidth="1"/>
    <col min="13834" max="13834" width="7.25" style="259" customWidth="1"/>
    <col min="13835" max="13835" width="7.37962962962963" style="259" customWidth="1"/>
    <col min="13836" max="13836" width="5.75" style="259" customWidth="1"/>
    <col min="13837" max="13837" width="4.87962962962963" style="259" customWidth="1"/>
    <col min="13838" max="13838" width="5.37962962962963" style="259" customWidth="1"/>
    <col min="13839" max="13839" width="5.75" style="259" customWidth="1"/>
    <col min="13840" max="13840" width="10.25" style="259" customWidth="1"/>
    <col min="13841" max="13841" width="9.62962962962963" style="259" customWidth="1"/>
    <col min="13842" max="13842" width="7.75" style="259" customWidth="1"/>
    <col min="13843" max="13843" width="9.75" style="259" customWidth="1"/>
    <col min="13844" max="13844" width="12.75" style="259" customWidth="1"/>
    <col min="13845" max="14080" width="8.87962962962963" style="259"/>
    <col min="14081" max="14081" width="5.62962962962963" style="259" customWidth="1"/>
    <col min="14082" max="14082" width="9.37962962962963" style="259" customWidth="1"/>
    <col min="14083" max="14083" width="10.75" style="259" customWidth="1"/>
    <col min="14084" max="14084" width="9.62962962962963" style="259" customWidth="1"/>
    <col min="14085" max="14085" width="7.37962962962963" style="259" customWidth="1"/>
    <col min="14086" max="14086" width="8.25" style="259" customWidth="1"/>
    <col min="14087" max="14087" width="6.12962962962963" style="259" customWidth="1"/>
    <col min="14088" max="14088" width="10.3796296296296" style="259" customWidth="1"/>
    <col min="14089" max="14089" width="5.62962962962963" style="259" customWidth="1"/>
    <col min="14090" max="14090" width="7.25" style="259" customWidth="1"/>
    <col min="14091" max="14091" width="7.37962962962963" style="259" customWidth="1"/>
    <col min="14092" max="14092" width="5.75" style="259" customWidth="1"/>
    <col min="14093" max="14093" width="4.87962962962963" style="259" customWidth="1"/>
    <col min="14094" max="14094" width="5.37962962962963" style="259" customWidth="1"/>
    <col min="14095" max="14095" width="5.75" style="259" customWidth="1"/>
    <col min="14096" max="14096" width="10.25" style="259" customWidth="1"/>
    <col min="14097" max="14097" width="9.62962962962963" style="259" customWidth="1"/>
    <col min="14098" max="14098" width="7.75" style="259" customWidth="1"/>
    <col min="14099" max="14099" width="9.75" style="259" customWidth="1"/>
    <col min="14100" max="14100" width="12.75" style="259" customWidth="1"/>
    <col min="14101" max="14336" width="8.87962962962963" style="259"/>
    <col min="14337" max="14337" width="5.62962962962963" style="259" customWidth="1"/>
    <col min="14338" max="14338" width="9.37962962962963" style="259" customWidth="1"/>
    <col min="14339" max="14339" width="10.75" style="259" customWidth="1"/>
    <col min="14340" max="14340" width="9.62962962962963" style="259" customWidth="1"/>
    <col min="14341" max="14341" width="7.37962962962963" style="259" customWidth="1"/>
    <col min="14342" max="14342" width="8.25" style="259" customWidth="1"/>
    <col min="14343" max="14343" width="6.12962962962963" style="259" customWidth="1"/>
    <col min="14344" max="14344" width="10.3796296296296" style="259" customWidth="1"/>
    <col min="14345" max="14345" width="5.62962962962963" style="259" customWidth="1"/>
    <col min="14346" max="14346" width="7.25" style="259" customWidth="1"/>
    <col min="14347" max="14347" width="7.37962962962963" style="259" customWidth="1"/>
    <col min="14348" max="14348" width="5.75" style="259" customWidth="1"/>
    <col min="14349" max="14349" width="4.87962962962963" style="259" customWidth="1"/>
    <col min="14350" max="14350" width="5.37962962962963" style="259" customWidth="1"/>
    <col min="14351" max="14351" width="5.75" style="259" customWidth="1"/>
    <col min="14352" max="14352" width="10.25" style="259" customWidth="1"/>
    <col min="14353" max="14353" width="9.62962962962963" style="259" customWidth="1"/>
    <col min="14354" max="14354" width="7.75" style="259" customWidth="1"/>
    <col min="14355" max="14355" width="9.75" style="259" customWidth="1"/>
    <col min="14356" max="14356" width="12.75" style="259" customWidth="1"/>
    <col min="14357" max="14592" width="8.87962962962963" style="259"/>
    <col min="14593" max="14593" width="5.62962962962963" style="259" customWidth="1"/>
    <col min="14594" max="14594" width="9.37962962962963" style="259" customWidth="1"/>
    <col min="14595" max="14595" width="10.75" style="259" customWidth="1"/>
    <col min="14596" max="14596" width="9.62962962962963" style="259" customWidth="1"/>
    <col min="14597" max="14597" width="7.37962962962963" style="259" customWidth="1"/>
    <col min="14598" max="14598" width="8.25" style="259" customWidth="1"/>
    <col min="14599" max="14599" width="6.12962962962963" style="259" customWidth="1"/>
    <col min="14600" max="14600" width="10.3796296296296" style="259" customWidth="1"/>
    <col min="14601" max="14601" width="5.62962962962963" style="259" customWidth="1"/>
    <col min="14602" max="14602" width="7.25" style="259" customWidth="1"/>
    <col min="14603" max="14603" width="7.37962962962963" style="259" customWidth="1"/>
    <col min="14604" max="14604" width="5.75" style="259" customWidth="1"/>
    <col min="14605" max="14605" width="4.87962962962963" style="259" customWidth="1"/>
    <col min="14606" max="14606" width="5.37962962962963" style="259" customWidth="1"/>
    <col min="14607" max="14607" width="5.75" style="259" customWidth="1"/>
    <col min="14608" max="14608" width="10.25" style="259" customWidth="1"/>
    <col min="14609" max="14609" width="9.62962962962963" style="259" customWidth="1"/>
    <col min="14610" max="14610" width="7.75" style="259" customWidth="1"/>
    <col min="14611" max="14611" width="9.75" style="259" customWidth="1"/>
    <col min="14612" max="14612" width="12.75" style="259" customWidth="1"/>
    <col min="14613" max="14848" width="8.87962962962963" style="259"/>
    <col min="14849" max="14849" width="5.62962962962963" style="259" customWidth="1"/>
    <col min="14850" max="14850" width="9.37962962962963" style="259" customWidth="1"/>
    <col min="14851" max="14851" width="10.75" style="259" customWidth="1"/>
    <col min="14852" max="14852" width="9.62962962962963" style="259" customWidth="1"/>
    <col min="14853" max="14853" width="7.37962962962963" style="259" customWidth="1"/>
    <col min="14854" max="14854" width="8.25" style="259" customWidth="1"/>
    <col min="14855" max="14855" width="6.12962962962963" style="259" customWidth="1"/>
    <col min="14856" max="14856" width="10.3796296296296" style="259" customWidth="1"/>
    <col min="14857" max="14857" width="5.62962962962963" style="259" customWidth="1"/>
    <col min="14858" max="14858" width="7.25" style="259" customWidth="1"/>
    <col min="14859" max="14859" width="7.37962962962963" style="259" customWidth="1"/>
    <col min="14860" max="14860" width="5.75" style="259" customWidth="1"/>
    <col min="14861" max="14861" width="4.87962962962963" style="259" customWidth="1"/>
    <col min="14862" max="14862" width="5.37962962962963" style="259" customWidth="1"/>
    <col min="14863" max="14863" width="5.75" style="259" customWidth="1"/>
    <col min="14864" max="14864" width="10.25" style="259" customWidth="1"/>
    <col min="14865" max="14865" width="9.62962962962963" style="259" customWidth="1"/>
    <col min="14866" max="14866" width="7.75" style="259" customWidth="1"/>
    <col min="14867" max="14867" width="9.75" style="259" customWidth="1"/>
    <col min="14868" max="14868" width="12.75" style="259" customWidth="1"/>
    <col min="14869" max="15104" width="8.87962962962963" style="259"/>
    <col min="15105" max="15105" width="5.62962962962963" style="259" customWidth="1"/>
    <col min="15106" max="15106" width="9.37962962962963" style="259" customWidth="1"/>
    <col min="15107" max="15107" width="10.75" style="259" customWidth="1"/>
    <col min="15108" max="15108" width="9.62962962962963" style="259" customWidth="1"/>
    <col min="15109" max="15109" width="7.37962962962963" style="259" customWidth="1"/>
    <col min="15110" max="15110" width="8.25" style="259" customWidth="1"/>
    <col min="15111" max="15111" width="6.12962962962963" style="259" customWidth="1"/>
    <col min="15112" max="15112" width="10.3796296296296" style="259" customWidth="1"/>
    <col min="15113" max="15113" width="5.62962962962963" style="259" customWidth="1"/>
    <col min="15114" max="15114" width="7.25" style="259" customWidth="1"/>
    <col min="15115" max="15115" width="7.37962962962963" style="259" customWidth="1"/>
    <col min="15116" max="15116" width="5.75" style="259" customWidth="1"/>
    <col min="15117" max="15117" width="4.87962962962963" style="259" customWidth="1"/>
    <col min="15118" max="15118" width="5.37962962962963" style="259" customWidth="1"/>
    <col min="15119" max="15119" width="5.75" style="259" customWidth="1"/>
    <col min="15120" max="15120" width="10.25" style="259" customWidth="1"/>
    <col min="15121" max="15121" width="9.62962962962963" style="259" customWidth="1"/>
    <col min="15122" max="15122" width="7.75" style="259" customWidth="1"/>
    <col min="15123" max="15123" width="9.75" style="259" customWidth="1"/>
    <col min="15124" max="15124" width="12.75" style="259" customWidth="1"/>
    <col min="15125" max="15360" width="8.87962962962963" style="259"/>
    <col min="15361" max="15361" width="5.62962962962963" style="259" customWidth="1"/>
    <col min="15362" max="15362" width="9.37962962962963" style="259" customWidth="1"/>
    <col min="15363" max="15363" width="10.75" style="259" customWidth="1"/>
    <col min="15364" max="15364" width="9.62962962962963" style="259" customWidth="1"/>
    <col min="15365" max="15365" width="7.37962962962963" style="259" customWidth="1"/>
    <col min="15366" max="15366" width="8.25" style="259" customWidth="1"/>
    <col min="15367" max="15367" width="6.12962962962963" style="259" customWidth="1"/>
    <col min="15368" max="15368" width="10.3796296296296" style="259" customWidth="1"/>
    <col min="15369" max="15369" width="5.62962962962963" style="259" customWidth="1"/>
    <col min="15370" max="15370" width="7.25" style="259" customWidth="1"/>
    <col min="15371" max="15371" width="7.37962962962963" style="259" customWidth="1"/>
    <col min="15372" max="15372" width="5.75" style="259" customWidth="1"/>
    <col min="15373" max="15373" width="4.87962962962963" style="259" customWidth="1"/>
    <col min="15374" max="15374" width="5.37962962962963" style="259" customWidth="1"/>
    <col min="15375" max="15375" width="5.75" style="259" customWidth="1"/>
    <col min="15376" max="15376" width="10.25" style="259" customWidth="1"/>
    <col min="15377" max="15377" width="9.62962962962963" style="259" customWidth="1"/>
    <col min="15378" max="15378" width="7.75" style="259" customWidth="1"/>
    <col min="15379" max="15379" width="9.75" style="259" customWidth="1"/>
    <col min="15380" max="15380" width="12.75" style="259" customWidth="1"/>
    <col min="15381" max="15616" width="8.87962962962963" style="259"/>
    <col min="15617" max="15617" width="5.62962962962963" style="259" customWidth="1"/>
    <col min="15618" max="15618" width="9.37962962962963" style="259" customWidth="1"/>
    <col min="15619" max="15619" width="10.75" style="259" customWidth="1"/>
    <col min="15620" max="15620" width="9.62962962962963" style="259" customWidth="1"/>
    <col min="15621" max="15621" width="7.37962962962963" style="259" customWidth="1"/>
    <col min="15622" max="15622" width="8.25" style="259" customWidth="1"/>
    <col min="15623" max="15623" width="6.12962962962963" style="259" customWidth="1"/>
    <col min="15624" max="15624" width="10.3796296296296" style="259" customWidth="1"/>
    <col min="15625" max="15625" width="5.62962962962963" style="259" customWidth="1"/>
    <col min="15626" max="15626" width="7.25" style="259" customWidth="1"/>
    <col min="15627" max="15627" width="7.37962962962963" style="259" customWidth="1"/>
    <col min="15628" max="15628" width="5.75" style="259" customWidth="1"/>
    <col min="15629" max="15629" width="4.87962962962963" style="259" customWidth="1"/>
    <col min="15630" max="15630" width="5.37962962962963" style="259" customWidth="1"/>
    <col min="15631" max="15631" width="5.75" style="259" customWidth="1"/>
    <col min="15632" max="15632" width="10.25" style="259" customWidth="1"/>
    <col min="15633" max="15633" width="9.62962962962963" style="259" customWidth="1"/>
    <col min="15634" max="15634" width="7.75" style="259" customWidth="1"/>
    <col min="15635" max="15635" width="9.75" style="259" customWidth="1"/>
    <col min="15636" max="15636" width="12.75" style="259" customWidth="1"/>
    <col min="15637" max="15872" width="8.87962962962963" style="259"/>
    <col min="15873" max="15873" width="5.62962962962963" style="259" customWidth="1"/>
    <col min="15874" max="15874" width="9.37962962962963" style="259" customWidth="1"/>
    <col min="15875" max="15875" width="10.75" style="259" customWidth="1"/>
    <col min="15876" max="15876" width="9.62962962962963" style="259" customWidth="1"/>
    <col min="15877" max="15877" width="7.37962962962963" style="259" customWidth="1"/>
    <col min="15878" max="15878" width="8.25" style="259" customWidth="1"/>
    <col min="15879" max="15879" width="6.12962962962963" style="259" customWidth="1"/>
    <col min="15880" max="15880" width="10.3796296296296" style="259" customWidth="1"/>
    <col min="15881" max="15881" width="5.62962962962963" style="259" customWidth="1"/>
    <col min="15882" max="15882" width="7.25" style="259" customWidth="1"/>
    <col min="15883" max="15883" width="7.37962962962963" style="259" customWidth="1"/>
    <col min="15884" max="15884" width="5.75" style="259" customWidth="1"/>
    <col min="15885" max="15885" width="4.87962962962963" style="259" customWidth="1"/>
    <col min="15886" max="15886" width="5.37962962962963" style="259" customWidth="1"/>
    <col min="15887" max="15887" width="5.75" style="259" customWidth="1"/>
    <col min="15888" max="15888" width="10.25" style="259" customWidth="1"/>
    <col min="15889" max="15889" width="9.62962962962963" style="259" customWidth="1"/>
    <col min="15890" max="15890" width="7.75" style="259" customWidth="1"/>
    <col min="15891" max="15891" width="9.75" style="259" customWidth="1"/>
    <col min="15892" max="15892" width="12.75" style="259" customWidth="1"/>
    <col min="15893" max="16128" width="8.87962962962963" style="259"/>
    <col min="16129" max="16129" width="5.62962962962963" style="259" customWidth="1"/>
    <col min="16130" max="16130" width="9.37962962962963" style="259" customWidth="1"/>
    <col min="16131" max="16131" width="10.75" style="259" customWidth="1"/>
    <col min="16132" max="16132" width="9.62962962962963" style="259" customWidth="1"/>
    <col min="16133" max="16133" width="7.37962962962963" style="259" customWidth="1"/>
    <col min="16134" max="16134" width="8.25" style="259" customWidth="1"/>
    <col min="16135" max="16135" width="6.12962962962963" style="259" customWidth="1"/>
    <col min="16136" max="16136" width="10.3796296296296" style="259" customWidth="1"/>
    <col min="16137" max="16137" width="5.62962962962963" style="259" customWidth="1"/>
    <col min="16138" max="16138" width="7.25" style="259" customWidth="1"/>
    <col min="16139" max="16139" width="7.37962962962963" style="259" customWidth="1"/>
    <col min="16140" max="16140" width="5.75" style="259" customWidth="1"/>
    <col min="16141" max="16141" width="4.87962962962963" style="259" customWidth="1"/>
    <col min="16142" max="16142" width="5.37962962962963" style="259" customWidth="1"/>
    <col min="16143" max="16143" width="5.75" style="259" customWidth="1"/>
    <col min="16144" max="16144" width="10.25" style="259" customWidth="1"/>
    <col min="16145" max="16145" width="9.62962962962963" style="259" customWidth="1"/>
    <col min="16146" max="16146" width="7.75" style="259" customWidth="1"/>
    <col min="16147" max="16147" width="9.75" style="259" customWidth="1"/>
    <col min="16148" max="16148" width="12.75" style="259" customWidth="1"/>
    <col min="16149" max="16384" width="8.87962962962963" style="259"/>
  </cols>
  <sheetData>
    <row r="1" ht="24" customHeight="1" spans="2:19">
      <c r="B1" s="397" t="s">
        <v>1669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ht="31.9" customHeight="1" spans="2:4">
      <c r="B2" s="398"/>
      <c r="C2" s="398"/>
      <c r="D2" s="398"/>
    </row>
    <row r="3" s="235" customFormat="1" ht="33" customHeight="1" spans="1:19">
      <c r="A3" s="399" t="s">
        <v>1</v>
      </c>
      <c r="B3" s="400" t="s">
        <v>2</v>
      </c>
      <c r="C3" s="400" t="s">
        <v>3</v>
      </c>
      <c r="D3" s="400" t="s">
        <v>4</v>
      </c>
      <c r="E3" s="400"/>
      <c r="F3" s="400"/>
      <c r="G3" s="400"/>
      <c r="H3" s="400" t="s">
        <v>5</v>
      </c>
      <c r="I3" s="400"/>
      <c r="J3" s="400"/>
      <c r="K3" s="400"/>
      <c r="L3" s="400" t="s">
        <v>6</v>
      </c>
      <c r="M3" s="400"/>
      <c r="N3" s="400"/>
      <c r="O3" s="400"/>
      <c r="P3" s="400" t="s">
        <v>7</v>
      </c>
      <c r="Q3" s="400" t="s">
        <v>8</v>
      </c>
      <c r="R3" s="400" t="s">
        <v>9</v>
      </c>
      <c r="S3" s="400"/>
    </row>
    <row r="4" s="235" customFormat="1" ht="22.15" customHeight="1" spans="1:19">
      <c r="A4" s="401"/>
      <c r="B4" s="400"/>
      <c r="C4" s="400"/>
      <c r="D4" s="402" t="s">
        <v>1670</v>
      </c>
      <c r="E4" s="400" t="s">
        <v>11</v>
      </c>
      <c r="F4" s="400" t="s">
        <v>12</v>
      </c>
      <c r="G4" s="400" t="s">
        <v>13</v>
      </c>
      <c r="H4" s="400" t="s">
        <v>14</v>
      </c>
      <c r="I4" s="400" t="s">
        <v>11</v>
      </c>
      <c r="J4" s="400" t="s">
        <v>15</v>
      </c>
      <c r="K4" s="400" t="s">
        <v>12</v>
      </c>
      <c r="L4" s="400" t="s">
        <v>16</v>
      </c>
      <c r="M4" s="400" t="s">
        <v>17</v>
      </c>
      <c r="N4" s="400"/>
      <c r="O4" s="400"/>
      <c r="P4" s="400"/>
      <c r="Q4" s="400"/>
      <c r="R4" s="400" t="s">
        <v>18</v>
      </c>
      <c r="S4" s="400" t="s">
        <v>19</v>
      </c>
    </row>
    <row r="5" s="235" customFormat="1" ht="24" customHeight="1" spans="1:19">
      <c r="A5" s="403"/>
      <c r="B5" s="400"/>
      <c r="C5" s="400"/>
      <c r="D5" s="402"/>
      <c r="E5" s="400"/>
      <c r="F5" s="400"/>
      <c r="G5" s="400"/>
      <c r="H5" s="400"/>
      <c r="I5" s="400"/>
      <c r="J5" s="400"/>
      <c r="K5" s="400"/>
      <c r="L5" s="400"/>
      <c r="M5" s="400" t="s">
        <v>20</v>
      </c>
      <c r="N5" s="400" t="s">
        <v>21</v>
      </c>
      <c r="O5" s="400" t="s">
        <v>22</v>
      </c>
      <c r="P5" s="400"/>
      <c r="Q5" s="400"/>
      <c r="R5" s="400"/>
      <c r="S5" s="400"/>
    </row>
    <row r="6" s="395" customFormat="1" ht="24" customHeight="1" spans="1:19">
      <c r="A6" s="42">
        <v>1</v>
      </c>
      <c r="B6" s="42" t="s">
        <v>1671</v>
      </c>
      <c r="C6" s="42" t="s">
        <v>1672</v>
      </c>
      <c r="D6" s="42" t="s">
        <v>52</v>
      </c>
      <c r="E6" s="42">
        <v>17</v>
      </c>
      <c r="F6" s="42">
        <v>798</v>
      </c>
      <c r="G6" s="42" t="s">
        <v>26</v>
      </c>
      <c r="H6" s="42" t="s">
        <v>139</v>
      </c>
      <c r="I6" s="42">
        <v>4</v>
      </c>
      <c r="J6" s="42">
        <v>1000</v>
      </c>
      <c r="K6" s="42">
        <v>15000</v>
      </c>
      <c r="L6" s="42">
        <v>130</v>
      </c>
      <c r="M6" s="42"/>
      <c r="N6" s="42"/>
      <c r="O6" s="42"/>
      <c r="P6" s="42" t="s">
        <v>1673</v>
      </c>
      <c r="Q6" s="42" t="s">
        <v>1674</v>
      </c>
      <c r="R6" s="42" t="s">
        <v>1675</v>
      </c>
      <c r="S6" s="42" t="s">
        <v>1676</v>
      </c>
    </row>
    <row r="7" s="395" customFormat="1" ht="24" customHeight="1" spans="1:19">
      <c r="A7" s="42"/>
      <c r="B7" s="42"/>
      <c r="C7" s="42"/>
      <c r="D7" s="42" t="s">
        <v>142</v>
      </c>
      <c r="E7" s="42">
        <v>131</v>
      </c>
      <c r="F7" s="42">
        <v>398</v>
      </c>
      <c r="G7" s="42" t="s">
        <v>26</v>
      </c>
      <c r="H7" s="42" t="s">
        <v>143</v>
      </c>
      <c r="I7" s="42">
        <v>3</v>
      </c>
      <c r="J7" s="42">
        <v>400</v>
      </c>
      <c r="K7" s="42">
        <v>6500</v>
      </c>
      <c r="L7" s="42"/>
      <c r="M7" s="42"/>
      <c r="N7" s="42"/>
      <c r="O7" s="42"/>
      <c r="P7" s="42"/>
      <c r="Q7" s="42"/>
      <c r="R7" s="42"/>
      <c r="S7" s="42"/>
    </row>
    <row r="8" s="395" customFormat="1" ht="24" customHeight="1" spans="1:19">
      <c r="A8" s="42"/>
      <c r="B8" s="42"/>
      <c r="C8" s="42"/>
      <c r="D8" s="42" t="s">
        <v>374</v>
      </c>
      <c r="E8" s="42">
        <v>140</v>
      </c>
      <c r="F8" s="42">
        <v>398</v>
      </c>
      <c r="G8" s="42" t="s">
        <v>26</v>
      </c>
      <c r="H8" s="42" t="s">
        <v>144</v>
      </c>
      <c r="I8" s="42">
        <v>5</v>
      </c>
      <c r="J8" s="42">
        <v>100</v>
      </c>
      <c r="K8" s="42">
        <v>2400</v>
      </c>
      <c r="L8" s="42"/>
      <c r="M8" s="42"/>
      <c r="N8" s="42"/>
      <c r="O8" s="42"/>
      <c r="P8" s="42"/>
      <c r="Q8" s="42"/>
      <c r="R8" s="42"/>
      <c r="S8" s="42"/>
    </row>
    <row r="9" s="395" customFormat="1" ht="24" customHeight="1" spans="1:19">
      <c r="A9" s="42">
        <v>2</v>
      </c>
      <c r="B9" s="42" t="s">
        <v>1677</v>
      </c>
      <c r="C9" s="42" t="s">
        <v>1678</v>
      </c>
      <c r="D9" s="42" t="s">
        <v>39</v>
      </c>
      <c r="E9" s="42">
        <v>10</v>
      </c>
      <c r="F9" s="42">
        <v>450</v>
      </c>
      <c r="G9" s="42" t="s">
        <v>26</v>
      </c>
      <c r="H9" s="42" t="s">
        <v>139</v>
      </c>
      <c r="I9" s="42">
        <v>1</v>
      </c>
      <c r="J9" s="42">
        <v>500</v>
      </c>
      <c r="K9" s="42">
        <v>5800</v>
      </c>
      <c r="L9" s="42">
        <v>130</v>
      </c>
      <c r="M9" s="42"/>
      <c r="N9" s="42"/>
      <c r="O9" s="42"/>
      <c r="P9" s="42" t="s">
        <v>1679</v>
      </c>
      <c r="Q9" s="42" t="s">
        <v>1680</v>
      </c>
      <c r="R9" s="42" t="s">
        <v>1675</v>
      </c>
      <c r="S9" s="42" t="s">
        <v>1676</v>
      </c>
    </row>
    <row r="10" s="395" customFormat="1" ht="24" customHeight="1" spans="1:19">
      <c r="A10" s="42"/>
      <c r="B10" s="42"/>
      <c r="C10" s="42"/>
      <c r="D10" s="42" t="s">
        <v>142</v>
      </c>
      <c r="E10" s="42">
        <v>87</v>
      </c>
      <c r="F10" s="42">
        <v>298</v>
      </c>
      <c r="G10" s="42" t="s">
        <v>26</v>
      </c>
      <c r="H10" s="42" t="s">
        <v>143</v>
      </c>
      <c r="I10" s="42">
        <v>4</v>
      </c>
      <c r="J10" s="42">
        <v>200</v>
      </c>
      <c r="K10" s="42">
        <v>3200</v>
      </c>
      <c r="L10" s="42"/>
      <c r="M10" s="42"/>
      <c r="N10" s="42"/>
      <c r="O10" s="42"/>
      <c r="P10" s="42"/>
      <c r="Q10" s="42"/>
      <c r="R10" s="42"/>
      <c r="S10" s="42"/>
    </row>
    <row r="11" s="395" customFormat="1" ht="24" customHeight="1" spans="1:19">
      <c r="A11" s="42"/>
      <c r="B11" s="42"/>
      <c r="C11" s="42"/>
      <c r="D11" s="42" t="s">
        <v>374</v>
      </c>
      <c r="E11" s="42">
        <v>60</v>
      </c>
      <c r="F11" s="42">
        <v>298</v>
      </c>
      <c r="G11" s="42" t="s">
        <v>26</v>
      </c>
      <c r="H11" s="42" t="s">
        <v>144</v>
      </c>
      <c r="I11" s="42">
        <v>7</v>
      </c>
      <c r="J11" s="42">
        <v>70</v>
      </c>
      <c r="K11" s="42">
        <v>600</v>
      </c>
      <c r="L11" s="42"/>
      <c r="M11" s="42"/>
      <c r="N11" s="42"/>
      <c r="O11" s="42"/>
      <c r="P11" s="42"/>
      <c r="Q11" s="42"/>
      <c r="R11" s="42"/>
      <c r="S11" s="42"/>
    </row>
    <row r="12" s="395" customFormat="1" ht="24" customHeight="1" spans="1:19">
      <c r="A12" s="42">
        <v>3</v>
      </c>
      <c r="B12" s="42" t="s">
        <v>1681</v>
      </c>
      <c r="C12" s="42" t="s">
        <v>1682</v>
      </c>
      <c r="D12" s="42" t="s">
        <v>142</v>
      </c>
      <c r="E12" s="42">
        <v>65</v>
      </c>
      <c r="F12" s="42">
        <v>300</v>
      </c>
      <c r="G12" s="42" t="s">
        <v>26</v>
      </c>
      <c r="H12" s="42" t="s">
        <v>139</v>
      </c>
      <c r="I12" s="42">
        <v>1</v>
      </c>
      <c r="J12" s="42">
        <v>600</v>
      </c>
      <c r="K12" s="42">
        <v>6000</v>
      </c>
      <c r="L12" s="42">
        <v>130</v>
      </c>
      <c r="M12" s="42"/>
      <c r="N12" s="42"/>
      <c r="O12" s="42"/>
      <c r="P12" s="42" t="s">
        <v>1683</v>
      </c>
      <c r="Q12" s="42" t="s">
        <v>1684</v>
      </c>
      <c r="R12" s="42" t="s">
        <v>1675</v>
      </c>
      <c r="S12" s="42" t="s">
        <v>1676</v>
      </c>
    </row>
    <row r="13" s="395" customFormat="1" ht="24" customHeight="1" spans="1:19">
      <c r="A13" s="42"/>
      <c r="B13" s="42"/>
      <c r="C13" s="42"/>
      <c r="D13" s="42" t="s">
        <v>374</v>
      </c>
      <c r="E13" s="42">
        <v>90</v>
      </c>
      <c r="F13" s="42">
        <v>300</v>
      </c>
      <c r="G13" s="42" t="s">
        <v>26</v>
      </c>
      <c r="H13" s="42" t="s">
        <v>143</v>
      </c>
      <c r="I13" s="42">
        <v>1</v>
      </c>
      <c r="J13" s="42">
        <v>200</v>
      </c>
      <c r="K13" s="42">
        <v>1800</v>
      </c>
      <c r="L13" s="42"/>
      <c r="M13" s="42"/>
      <c r="N13" s="42"/>
      <c r="O13" s="42"/>
      <c r="P13" s="42"/>
      <c r="Q13" s="42"/>
      <c r="R13" s="42"/>
      <c r="S13" s="42"/>
    </row>
    <row r="14" s="395" customFormat="1" ht="24" customHeight="1" spans="1:19">
      <c r="A14" s="42"/>
      <c r="B14" s="42"/>
      <c r="C14" s="42"/>
      <c r="D14" s="42" t="s">
        <v>39</v>
      </c>
      <c r="E14" s="42">
        <v>11</v>
      </c>
      <c r="F14" s="42">
        <v>450</v>
      </c>
      <c r="G14" s="42" t="s">
        <v>26</v>
      </c>
      <c r="H14" s="42" t="s">
        <v>144</v>
      </c>
      <c r="I14" s="42">
        <v>4</v>
      </c>
      <c r="J14" s="42">
        <v>100</v>
      </c>
      <c r="K14" s="42">
        <v>400</v>
      </c>
      <c r="L14" s="42"/>
      <c r="M14" s="42"/>
      <c r="N14" s="42"/>
      <c r="O14" s="42"/>
      <c r="P14" s="42"/>
      <c r="Q14" s="42"/>
      <c r="R14" s="42"/>
      <c r="S14" s="42"/>
    </row>
    <row r="15" s="395" customFormat="1" ht="24" customHeight="1" spans="1:19">
      <c r="A15" s="42">
        <v>4</v>
      </c>
      <c r="B15" s="42" t="s">
        <v>1685</v>
      </c>
      <c r="C15" s="42" t="s">
        <v>1686</v>
      </c>
      <c r="D15" s="42" t="s">
        <v>39</v>
      </c>
      <c r="E15" s="42">
        <v>6</v>
      </c>
      <c r="F15" s="42">
        <v>418</v>
      </c>
      <c r="G15" s="42" t="s">
        <v>26</v>
      </c>
      <c r="H15" s="42" t="s">
        <v>139</v>
      </c>
      <c r="I15" s="42">
        <v>2</v>
      </c>
      <c r="J15" s="42">
        <v>400</v>
      </c>
      <c r="K15" s="42">
        <v>4800</v>
      </c>
      <c r="L15" s="42">
        <v>130</v>
      </c>
      <c r="M15" s="42"/>
      <c r="N15" s="42"/>
      <c r="O15" s="42"/>
      <c r="P15" s="42" t="s">
        <v>1687</v>
      </c>
      <c r="Q15" s="42" t="s">
        <v>1688</v>
      </c>
      <c r="R15" s="42" t="s">
        <v>1675</v>
      </c>
      <c r="S15" s="42" t="s">
        <v>1676</v>
      </c>
    </row>
    <row r="16" s="395" customFormat="1" ht="24" customHeight="1" spans="1:19">
      <c r="A16" s="42"/>
      <c r="B16" s="42"/>
      <c r="C16" s="42"/>
      <c r="D16" s="42" t="s">
        <v>142</v>
      </c>
      <c r="E16" s="42">
        <v>90</v>
      </c>
      <c r="F16" s="42">
        <v>300</v>
      </c>
      <c r="G16" s="42" t="s">
        <v>26</v>
      </c>
      <c r="H16" s="42" t="s">
        <v>143</v>
      </c>
      <c r="I16" s="42">
        <v>2</v>
      </c>
      <c r="J16" s="42">
        <v>200</v>
      </c>
      <c r="K16" s="42">
        <v>2400</v>
      </c>
      <c r="L16" s="42"/>
      <c r="M16" s="42"/>
      <c r="N16" s="42"/>
      <c r="O16" s="42"/>
      <c r="P16" s="42"/>
      <c r="Q16" s="42"/>
      <c r="R16" s="42"/>
      <c r="S16" s="42"/>
    </row>
    <row r="17" s="395" customFormat="1" ht="24" customHeight="1" spans="1:19">
      <c r="A17" s="42"/>
      <c r="B17" s="42"/>
      <c r="C17" s="42"/>
      <c r="D17" s="42" t="s">
        <v>374</v>
      </c>
      <c r="E17" s="42">
        <v>61</v>
      </c>
      <c r="F17" s="42">
        <v>300</v>
      </c>
      <c r="G17" s="42" t="s">
        <v>26</v>
      </c>
      <c r="H17" s="42" t="s">
        <v>144</v>
      </c>
      <c r="I17" s="42">
        <v>2</v>
      </c>
      <c r="J17" s="42">
        <v>40</v>
      </c>
      <c r="K17" s="42">
        <v>1000</v>
      </c>
      <c r="L17" s="42"/>
      <c r="M17" s="42"/>
      <c r="N17" s="42"/>
      <c r="O17" s="42"/>
      <c r="P17" s="42"/>
      <c r="Q17" s="42"/>
      <c r="R17" s="42"/>
      <c r="S17" s="42"/>
    </row>
    <row r="18" s="395" customFormat="1" ht="24" customHeight="1" spans="1:19">
      <c r="A18" s="42">
        <v>5</v>
      </c>
      <c r="B18" s="42" t="s">
        <v>1689</v>
      </c>
      <c r="C18" s="42" t="s">
        <v>1690</v>
      </c>
      <c r="D18" s="42" t="s">
        <v>142</v>
      </c>
      <c r="E18" s="42">
        <v>16</v>
      </c>
      <c r="F18" s="42">
        <v>188</v>
      </c>
      <c r="G18" s="42" t="s">
        <v>26</v>
      </c>
      <c r="H18" s="42" t="s">
        <v>139</v>
      </c>
      <c r="I18" s="42">
        <v>1</v>
      </c>
      <c r="J18" s="42">
        <v>150</v>
      </c>
      <c r="K18" s="42">
        <v>900</v>
      </c>
      <c r="L18" s="42">
        <v>130</v>
      </c>
      <c r="M18" s="42"/>
      <c r="N18" s="42"/>
      <c r="O18" s="42"/>
      <c r="P18" s="42" t="s">
        <v>1691</v>
      </c>
      <c r="Q18" s="42" t="s">
        <v>1692</v>
      </c>
      <c r="R18" s="42" t="s">
        <v>1675</v>
      </c>
      <c r="S18" s="42" t="s">
        <v>1676</v>
      </c>
    </row>
    <row r="19" s="395" customFormat="1" ht="24" customHeight="1" spans="1:19">
      <c r="A19" s="42"/>
      <c r="B19" s="42"/>
      <c r="C19" s="42"/>
      <c r="D19" s="42" t="s">
        <v>374</v>
      </c>
      <c r="E19" s="42">
        <v>100</v>
      </c>
      <c r="F19" s="42">
        <v>188</v>
      </c>
      <c r="G19" s="42" t="s">
        <v>26</v>
      </c>
      <c r="H19" s="42" t="s">
        <v>143</v>
      </c>
      <c r="I19" s="42">
        <v>1</v>
      </c>
      <c r="J19" s="42">
        <v>60</v>
      </c>
      <c r="K19" s="42">
        <v>500</v>
      </c>
      <c r="L19" s="42"/>
      <c r="M19" s="42"/>
      <c r="N19" s="42"/>
      <c r="O19" s="42"/>
      <c r="P19" s="42"/>
      <c r="Q19" s="42"/>
      <c r="R19" s="42"/>
      <c r="S19" s="42"/>
    </row>
    <row r="20" s="395" customFormat="1" ht="24" customHeight="1" spans="1:19">
      <c r="A20" s="42"/>
      <c r="B20" s="42"/>
      <c r="C20" s="42"/>
      <c r="D20" s="42" t="s">
        <v>39</v>
      </c>
      <c r="E20" s="42">
        <v>4</v>
      </c>
      <c r="F20" s="42">
        <v>400</v>
      </c>
      <c r="G20" s="42" t="s">
        <v>26</v>
      </c>
      <c r="H20" s="42" t="s">
        <v>144</v>
      </c>
      <c r="I20" s="42">
        <v>3</v>
      </c>
      <c r="J20" s="42">
        <v>40</v>
      </c>
      <c r="K20" s="42">
        <v>400</v>
      </c>
      <c r="L20" s="42"/>
      <c r="M20" s="42"/>
      <c r="N20" s="42"/>
      <c r="O20" s="42"/>
      <c r="P20" s="42"/>
      <c r="Q20" s="42"/>
      <c r="R20" s="42"/>
      <c r="S20" s="42"/>
    </row>
    <row r="21" s="395" customFormat="1" ht="24" customHeight="1" spans="1:19">
      <c r="A21" s="42">
        <v>6</v>
      </c>
      <c r="B21" s="42" t="s">
        <v>1693</v>
      </c>
      <c r="C21" s="42" t="s">
        <v>1694</v>
      </c>
      <c r="D21" s="42" t="s">
        <v>1695</v>
      </c>
      <c r="E21" s="42">
        <v>45</v>
      </c>
      <c r="F21" s="42">
        <v>295</v>
      </c>
      <c r="G21" s="42" t="s">
        <v>26</v>
      </c>
      <c r="H21" s="42" t="s">
        <v>139</v>
      </c>
      <c r="I21" s="42">
        <v>1</v>
      </c>
      <c r="J21" s="42">
        <v>400</v>
      </c>
      <c r="K21" s="42">
        <v>3200</v>
      </c>
      <c r="L21" s="42">
        <v>130</v>
      </c>
      <c r="M21" s="42"/>
      <c r="N21" s="42"/>
      <c r="O21" s="42"/>
      <c r="P21" s="42" t="s">
        <v>1696</v>
      </c>
      <c r="Q21" s="42" t="s">
        <v>1697</v>
      </c>
      <c r="R21" s="42" t="s">
        <v>1675</v>
      </c>
      <c r="S21" s="42" t="s">
        <v>1676</v>
      </c>
    </row>
    <row r="22" s="395" customFormat="1" ht="24" customHeight="1" spans="1:19">
      <c r="A22" s="42"/>
      <c r="B22" s="42"/>
      <c r="C22" s="42"/>
      <c r="D22" s="42" t="s">
        <v>1698</v>
      </c>
      <c r="E22" s="42">
        <v>27</v>
      </c>
      <c r="F22" s="42">
        <v>258</v>
      </c>
      <c r="G22" s="42" t="s">
        <v>26</v>
      </c>
      <c r="H22" s="42" t="s">
        <v>139</v>
      </c>
      <c r="I22" s="42">
        <v>1</v>
      </c>
      <c r="J22" s="42">
        <v>150</v>
      </c>
      <c r="K22" s="42">
        <v>1200</v>
      </c>
      <c r="L22" s="42"/>
      <c r="M22" s="42"/>
      <c r="N22" s="42"/>
      <c r="O22" s="42"/>
      <c r="P22" s="42"/>
      <c r="Q22" s="42"/>
      <c r="R22" s="42"/>
      <c r="S22" s="42"/>
    </row>
    <row r="23" s="395" customFormat="1" ht="24" customHeight="1" spans="1:19">
      <c r="A23" s="42"/>
      <c r="B23" s="42"/>
      <c r="C23" s="42"/>
      <c r="D23" s="42" t="s">
        <v>1699</v>
      </c>
      <c r="E23" s="42">
        <v>12</v>
      </c>
      <c r="F23" s="42">
        <v>298</v>
      </c>
      <c r="G23" s="42" t="s">
        <v>26</v>
      </c>
      <c r="H23" s="42" t="s">
        <v>143</v>
      </c>
      <c r="I23" s="42">
        <v>1</v>
      </c>
      <c r="J23" s="42">
        <v>100</v>
      </c>
      <c r="K23" s="42">
        <v>800</v>
      </c>
      <c r="L23" s="42"/>
      <c r="M23" s="42"/>
      <c r="N23" s="42"/>
      <c r="O23" s="42"/>
      <c r="P23" s="42"/>
      <c r="Q23" s="42"/>
      <c r="R23" s="42"/>
      <c r="S23" s="42"/>
    </row>
    <row r="24" s="395" customFormat="1" ht="24" customHeight="1" spans="1:19">
      <c r="A24" s="42"/>
      <c r="B24" s="42"/>
      <c r="C24" s="42"/>
      <c r="D24" s="42" t="s">
        <v>1700</v>
      </c>
      <c r="E24" s="42">
        <v>10</v>
      </c>
      <c r="F24" s="42">
        <v>320</v>
      </c>
      <c r="G24" s="42" t="s">
        <v>26</v>
      </c>
      <c r="H24" s="42" t="s">
        <v>143</v>
      </c>
      <c r="I24" s="42">
        <v>1</v>
      </c>
      <c r="J24" s="42">
        <v>50</v>
      </c>
      <c r="K24" s="42">
        <v>760</v>
      </c>
      <c r="L24" s="42"/>
      <c r="M24" s="42"/>
      <c r="N24" s="42"/>
      <c r="O24" s="42"/>
      <c r="P24" s="42"/>
      <c r="Q24" s="42"/>
      <c r="R24" s="42"/>
      <c r="S24" s="42"/>
    </row>
    <row r="25" s="395" customFormat="1" ht="24" customHeight="1" spans="1:19">
      <c r="A25" s="42"/>
      <c r="B25" s="42"/>
      <c r="C25" s="42"/>
      <c r="D25" s="42" t="s">
        <v>1701</v>
      </c>
      <c r="E25" s="42">
        <v>7</v>
      </c>
      <c r="F25" s="42">
        <v>478</v>
      </c>
      <c r="G25" s="42" t="s">
        <v>26</v>
      </c>
      <c r="H25" s="42" t="s">
        <v>144</v>
      </c>
      <c r="I25" s="42">
        <v>1</v>
      </c>
      <c r="J25" s="42">
        <v>28</v>
      </c>
      <c r="K25" s="42">
        <v>450</v>
      </c>
      <c r="L25" s="42"/>
      <c r="M25" s="42"/>
      <c r="N25" s="42"/>
      <c r="O25" s="42"/>
      <c r="P25" s="42"/>
      <c r="Q25" s="42"/>
      <c r="R25" s="42"/>
      <c r="S25" s="42"/>
    </row>
    <row r="26" s="395" customFormat="1" ht="24" customHeight="1" spans="1:19">
      <c r="A26" s="42">
        <v>7</v>
      </c>
      <c r="B26" s="42" t="s">
        <v>1702</v>
      </c>
      <c r="C26" s="42" t="s">
        <v>1703</v>
      </c>
      <c r="D26" s="42" t="s">
        <v>52</v>
      </c>
      <c r="E26" s="42">
        <v>5</v>
      </c>
      <c r="F26" s="42">
        <v>480</v>
      </c>
      <c r="G26" s="42" t="s">
        <v>26</v>
      </c>
      <c r="H26" s="42" t="s">
        <v>139</v>
      </c>
      <c r="I26" s="42">
        <v>2</v>
      </c>
      <c r="J26" s="42">
        <v>350</v>
      </c>
      <c r="K26" s="42">
        <v>2000</v>
      </c>
      <c r="L26" s="42">
        <v>130</v>
      </c>
      <c r="M26" s="42"/>
      <c r="N26" s="42"/>
      <c r="O26" s="42"/>
      <c r="P26" s="42" t="s">
        <v>1704</v>
      </c>
      <c r="Q26" s="42" t="s">
        <v>1705</v>
      </c>
      <c r="R26" s="42" t="s">
        <v>1675</v>
      </c>
      <c r="S26" s="42" t="s">
        <v>1676</v>
      </c>
    </row>
    <row r="27" s="395" customFormat="1" ht="24" customHeight="1" spans="1:19">
      <c r="A27" s="42"/>
      <c r="B27" s="42"/>
      <c r="C27" s="42"/>
      <c r="D27" s="42" t="s">
        <v>142</v>
      </c>
      <c r="E27" s="42">
        <v>27</v>
      </c>
      <c r="F27" s="42">
        <v>320</v>
      </c>
      <c r="G27" s="42" t="s">
        <v>26</v>
      </c>
      <c r="H27" s="42" t="s">
        <v>143</v>
      </c>
      <c r="I27" s="42">
        <v>3</v>
      </c>
      <c r="J27" s="42">
        <v>180</v>
      </c>
      <c r="K27" s="42">
        <v>1300</v>
      </c>
      <c r="L27" s="42"/>
      <c r="M27" s="42"/>
      <c r="N27" s="42"/>
      <c r="O27" s="42"/>
      <c r="P27" s="42"/>
      <c r="Q27" s="42"/>
      <c r="R27" s="42"/>
      <c r="S27" s="42"/>
    </row>
    <row r="28" s="395" customFormat="1" ht="24" customHeight="1" spans="1:19">
      <c r="A28" s="42"/>
      <c r="B28" s="42"/>
      <c r="C28" s="42"/>
      <c r="D28" s="42" t="s">
        <v>374</v>
      </c>
      <c r="E28" s="42">
        <v>48</v>
      </c>
      <c r="F28" s="42">
        <v>283</v>
      </c>
      <c r="G28" s="42" t="s">
        <v>26</v>
      </c>
      <c r="H28" s="42" t="s">
        <v>143</v>
      </c>
      <c r="I28" s="42">
        <v>2</v>
      </c>
      <c r="J28" s="42">
        <v>30</v>
      </c>
      <c r="K28" s="42">
        <v>700</v>
      </c>
      <c r="L28" s="42"/>
      <c r="M28" s="42"/>
      <c r="N28" s="42"/>
      <c r="O28" s="42"/>
      <c r="P28" s="42"/>
      <c r="Q28" s="42"/>
      <c r="R28" s="42"/>
      <c r="S28" s="42"/>
    </row>
    <row r="29" s="395" customFormat="1" ht="24" customHeight="1" spans="1:19">
      <c r="A29" s="42"/>
      <c r="B29" s="42"/>
      <c r="C29" s="42"/>
      <c r="D29" s="42" t="s">
        <v>374</v>
      </c>
      <c r="E29" s="42">
        <v>27</v>
      </c>
      <c r="F29" s="42">
        <v>320</v>
      </c>
      <c r="G29" s="42" t="s">
        <v>26</v>
      </c>
      <c r="H29" s="42" t="s">
        <v>144</v>
      </c>
      <c r="I29" s="42">
        <v>2</v>
      </c>
      <c r="J29" s="42">
        <v>30</v>
      </c>
      <c r="K29" s="42">
        <v>500</v>
      </c>
      <c r="L29" s="42"/>
      <c r="M29" s="42"/>
      <c r="N29" s="42"/>
      <c r="O29" s="42"/>
      <c r="P29" s="42"/>
      <c r="Q29" s="42"/>
      <c r="R29" s="42"/>
      <c r="S29" s="42"/>
    </row>
    <row r="30" s="395" customFormat="1" ht="24" customHeight="1" spans="1:19">
      <c r="A30" s="42">
        <v>8</v>
      </c>
      <c r="B30" s="42" t="s">
        <v>1706</v>
      </c>
      <c r="C30" s="42" t="s">
        <v>1707</v>
      </c>
      <c r="D30" s="42" t="s">
        <v>39</v>
      </c>
      <c r="E30" s="42">
        <v>2</v>
      </c>
      <c r="F30" s="42">
        <v>478</v>
      </c>
      <c r="G30" s="42" t="s">
        <v>26</v>
      </c>
      <c r="H30" s="42" t="s">
        <v>139</v>
      </c>
      <c r="I30" s="42">
        <v>1</v>
      </c>
      <c r="J30" s="42">
        <v>200</v>
      </c>
      <c r="K30" s="42">
        <v>1000</v>
      </c>
      <c r="L30" s="42">
        <v>130</v>
      </c>
      <c r="M30" s="42"/>
      <c r="N30" s="42"/>
      <c r="O30" s="42"/>
      <c r="P30" s="42" t="s">
        <v>1708</v>
      </c>
      <c r="Q30" s="42" t="s">
        <v>1709</v>
      </c>
      <c r="R30" s="42" t="s">
        <v>1675</v>
      </c>
      <c r="S30" s="42" t="s">
        <v>1676</v>
      </c>
    </row>
    <row r="31" s="395" customFormat="1" ht="24" customHeight="1" spans="1:19">
      <c r="A31" s="42"/>
      <c r="B31" s="42"/>
      <c r="C31" s="42"/>
      <c r="D31" s="42" t="s">
        <v>142</v>
      </c>
      <c r="E31" s="42">
        <v>31</v>
      </c>
      <c r="F31" s="42">
        <v>288</v>
      </c>
      <c r="G31" s="42" t="s">
        <v>26</v>
      </c>
      <c r="H31" s="42" t="s">
        <v>143</v>
      </c>
      <c r="I31" s="42">
        <v>1</v>
      </c>
      <c r="J31" s="42">
        <v>60</v>
      </c>
      <c r="K31" s="42">
        <v>500</v>
      </c>
      <c r="L31" s="42"/>
      <c r="M31" s="42"/>
      <c r="N31" s="42"/>
      <c r="O31" s="42"/>
      <c r="P31" s="42"/>
      <c r="Q31" s="42"/>
      <c r="R31" s="42"/>
      <c r="S31" s="42"/>
    </row>
    <row r="32" s="395" customFormat="1" ht="24" customHeight="1" spans="1:19">
      <c r="A32" s="42"/>
      <c r="B32" s="42"/>
      <c r="C32" s="42"/>
      <c r="D32" s="42" t="s">
        <v>142</v>
      </c>
      <c r="E32" s="42">
        <v>30</v>
      </c>
      <c r="F32" s="42">
        <v>268</v>
      </c>
      <c r="G32" s="42" t="s">
        <v>26</v>
      </c>
      <c r="H32" s="42" t="s">
        <v>144</v>
      </c>
      <c r="I32" s="42">
        <v>1</v>
      </c>
      <c r="J32" s="42">
        <v>60</v>
      </c>
      <c r="K32" s="42">
        <v>500</v>
      </c>
      <c r="L32" s="42"/>
      <c r="M32" s="42"/>
      <c r="N32" s="42"/>
      <c r="O32" s="42"/>
      <c r="P32" s="42"/>
      <c r="Q32" s="42"/>
      <c r="R32" s="42"/>
      <c r="S32" s="42"/>
    </row>
    <row r="33" s="395" customFormat="1" ht="24" customHeight="1" spans="1:19">
      <c r="A33" s="42"/>
      <c r="B33" s="42"/>
      <c r="C33" s="42"/>
      <c r="D33" s="42" t="s">
        <v>374</v>
      </c>
      <c r="E33" s="42">
        <v>34</v>
      </c>
      <c r="F33" s="42">
        <v>288</v>
      </c>
      <c r="G33" s="42" t="s">
        <v>26</v>
      </c>
      <c r="H33" s="42" t="s">
        <v>1710</v>
      </c>
      <c r="I33" s="42" t="s">
        <v>1710</v>
      </c>
      <c r="J33" s="42" t="s">
        <v>1710</v>
      </c>
      <c r="K33" s="42" t="s">
        <v>1710</v>
      </c>
      <c r="L33" s="42"/>
      <c r="M33" s="42"/>
      <c r="N33" s="42"/>
      <c r="O33" s="42"/>
      <c r="P33" s="42"/>
      <c r="Q33" s="42"/>
      <c r="R33" s="42"/>
      <c r="S33" s="42"/>
    </row>
    <row r="34" s="395" customFormat="1" ht="24" customHeight="1" spans="1:19">
      <c r="A34" s="42"/>
      <c r="B34" s="42"/>
      <c r="C34" s="42"/>
      <c r="D34" s="42" t="s">
        <v>374</v>
      </c>
      <c r="E34" s="42">
        <v>25</v>
      </c>
      <c r="F34" s="42">
        <v>268</v>
      </c>
      <c r="G34" s="42" t="s">
        <v>26</v>
      </c>
      <c r="H34" s="42" t="s">
        <v>1710</v>
      </c>
      <c r="I34" s="42" t="s">
        <v>1710</v>
      </c>
      <c r="J34" s="42" t="s">
        <v>1710</v>
      </c>
      <c r="K34" s="42" t="s">
        <v>1710</v>
      </c>
      <c r="L34" s="42"/>
      <c r="M34" s="42"/>
      <c r="N34" s="42"/>
      <c r="O34" s="42"/>
      <c r="P34" s="42"/>
      <c r="Q34" s="42"/>
      <c r="R34" s="42"/>
      <c r="S34" s="42"/>
    </row>
    <row r="35" s="395" customFormat="1" ht="21" customHeight="1" spans="1:19">
      <c r="A35" s="42">
        <v>9</v>
      </c>
      <c r="B35" s="42" t="s">
        <v>1711</v>
      </c>
      <c r="C35" s="42" t="s">
        <v>1712</v>
      </c>
      <c r="D35" s="42" t="s">
        <v>52</v>
      </c>
      <c r="E35" s="42">
        <v>14</v>
      </c>
      <c r="F35" s="42">
        <v>480</v>
      </c>
      <c r="G35" s="42" t="s">
        <v>26</v>
      </c>
      <c r="H35" s="42" t="s">
        <v>139</v>
      </c>
      <c r="I35" s="42">
        <v>2</v>
      </c>
      <c r="J35" s="42">
        <v>300</v>
      </c>
      <c r="K35" s="42">
        <v>1500</v>
      </c>
      <c r="L35" s="42">
        <v>130</v>
      </c>
      <c r="M35" s="42"/>
      <c r="N35" s="42"/>
      <c r="O35" s="42"/>
      <c r="P35" s="42" t="s">
        <v>1713</v>
      </c>
      <c r="Q35" s="42" t="s">
        <v>1714</v>
      </c>
      <c r="R35" s="42" t="s">
        <v>1675</v>
      </c>
      <c r="S35" s="42" t="s">
        <v>1676</v>
      </c>
    </row>
    <row r="36" s="395" customFormat="1" ht="21" customHeight="1" spans="1:19">
      <c r="A36" s="42"/>
      <c r="B36" s="42"/>
      <c r="C36" s="42"/>
      <c r="D36" s="42" t="s">
        <v>142</v>
      </c>
      <c r="E36" s="42">
        <v>25</v>
      </c>
      <c r="F36" s="42">
        <v>300</v>
      </c>
      <c r="G36" s="42" t="s">
        <v>26</v>
      </c>
      <c r="H36" s="42" t="s">
        <v>143</v>
      </c>
      <c r="I36" s="42">
        <v>1</v>
      </c>
      <c r="J36" s="42">
        <v>60</v>
      </c>
      <c r="K36" s="42">
        <v>800</v>
      </c>
      <c r="L36" s="42"/>
      <c r="M36" s="42"/>
      <c r="N36" s="42"/>
      <c r="O36" s="42"/>
      <c r="P36" s="42"/>
      <c r="Q36" s="42"/>
      <c r="R36" s="42"/>
      <c r="S36" s="42"/>
    </row>
    <row r="37" s="395" customFormat="1" ht="21" customHeight="1" spans="1:19">
      <c r="A37" s="42"/>
      <c r="B37" s="42"/>
      <c r="C37" s="42"/>
      <c r="D37" s="42" t="s">
        <v>374</v>
      </c>
      <c r="E37" s="42">
        <v>50</v>
      </c>
      <c r="F37" s="42">
        <v>300</v>
      </c>
      <c r="G37" s="42" t="s">
        <v>26</v>
      </c>
      <c r="H37" s="42" t="s">
        <v>143</v>
      </c>
      <c r="I37" s="42">
        <v>1</v>
      </c>
      <c r="J37" s="42">
        <v>80</v>
      </c>
      <c r="K37" s="42">
        <v>1000</v>
      </c>
      <c r="L37" s="42"/>
      <c r="M37" s="42"/>
      <c r="N37" s="42"/>
      <c r="O37" s="42"/>
      <c r="P37" s="42"/>
      <c r="Q37" s="42"/>
      <c r="R37" s="42"/>
      <c r="S37" s="42"/>
    </row>
    <row r="38" s="395" customFormat="1" ht="21" customHeight="1" spans="1:19">
      <c r="A38" s="42"/>
      <c r="B38" s="42"/>
      <c r="C38" s="42"/>
      <c r="D38" s="42" t="s">
        <v>374</v>
      </c>
      <c r="E38" s="42">
        <v>15</v>
      </c>
      <c r="F38" s="42">
        <v>260</v>
      </c>
      <c r="G38" s="42" t="s">
        <v>26</v>
      </c>
      <c r="H38" s="42" t="s">
        <v>144</v>
      </c>
      <c r="I38" s="42">
        <v>1</v>
      </c>
      <c r="J38" s="42">
        <v>20</v>
      </c>
      <c r="K38" s="42">
        <v>800</v>
      </c>
      <c r="L38" s="42"/>
      <c r="M38" s="42"/>
      <c r="N38" s="42"/>
      <c r="O38" s="42"/>
      <c r="P38" s="42"/>
      <c r="Q38" s="42"/>
      <c r="R38" s="42"/>
      <c r="S38" s="42"/>
    </row>
    <row r="39" s="395" customFormat="1" ht="21" customHeight="1" spans="1:19">
      <c r="A39" s="42"/>
      <c r="B39" s="42"/>
      <c r="C39" s="42"/>
      <c r="D39" s="42" t="s">
        <v>374</v>
      </c>
      <c r="E39" s="42">
        <v>30</v>
      </c>
      <c r="F39" s="42">
        <v>260</v>
      </c>
      <c r="G39" s="42" t="s">
        <v>26</v>
      </c>
      <c r="H39" s="42" t="s">
        <v>1710</v>
      </c>
      <c r="I39" s="42" t="s">
        <v>1710</v>
      </c>
      <c r="J39" s="42" t="s">
        <v>1710</v>
      </c>
      <c r="K39" s="42" t="s">
        <v>1710</v>
      </c>
      <c r="L39" s="42"/>
      <c r="M39" s="42"/>
      <c r="N39" s="42"/>
      <c r="O39" s="42"/>
      <c r="P39" s="42"/>
      <c r="Q39" s="42"/>
      <c r="R39" s="42"/>
      <c r="S39" s="42"/>
    </row>
    <row r="40" s="395" customFormat="1" ht="24" customHeight="1" spans="1:19">
      <c r="A40" s="42">
        <v>10</v>
      </c>
      <c r="B40" s="42" t="s">
        <v>1715</v>
      </c>
      <c r="C40" s="42" t="s">
        <v>1715</v>
      </c>
      <c r="D40" s="42" t="s">
        <v>52</v>
      </c>
      <c r="E40" s="42">
        <v>8</v>
      </c>
      <c r="F40" s="42">
        <v>380</v>
      </c>
      <c r="G40" s="42" t="s">
        <v>26</v>
      </c>
      <c r="H40" s="42" t="s">
        <v>139</v>
      </c>
      <c r="I40" s="42">
        <v>1</v>
      </c>
      <c r="J40" s="42">
        <v>130</v>
      </c>
      <c r="K40" s="42">
        <v>1000</v>
      </c>
      <c r="L40" s="42">
        <v>130</v>
      </c>
      <c r="M40" s="42"/>
      <c r="N40" s="42"/>
      <c r="O40" s="42"/>
      <c r="P40" s="42" t="s">
        <v>1716</v>
      </c>
      <c r="Q40" s="42" t="s">
        <v>1717</v>
      </c>
      <c r="R40" s="42" t="s">
        <v>1675</v>
      </c>
      <c r="S40" s="42" t="s">
        <v>1676</v>
      </c>
    </row>
    <row r="41" s="395" customFormat="1" ht="24" customHeight="1" spans="1:19">
      <c r="A41" s="42"/>
      <c r="B41" s="42"/>
      <c r="C41" s="42"/>
      <c r="D41" s="42" t="s">
        <v>142</v>
      </c>
      <c r="E41" s="42">
        <v>10</v>
      </c>
      <c r="F41" s="42">
        <v>220</v>
      </c>
      <c r="G41" s="42" t="s">
        <v>26</v>
      </c>
      <c r="H41" s="42" t="s">
        <v>143</v>
      </c>
      <c r="I41" s="42">
        <v>1</v>
      </c>
      <c r="J41" s="42">
        <v>60</v>
      </c>
      <c r="K41" s="42">
        <v>600</v>
      </c>
      <c r="L41" s="42"/>
      <c r="M41" s="42"/>
      <c r="N41" s="42"/>
      <c r="O41" s="42"/>
      <c r="P41" s="42"/>
      <c r="Q41" s="42"/>
      <c r="R41" s="42"/>
      <c r="S41" s="42"/>
    </row>
    <row r="42" s="395" customFormat="1" ht="24" customHeight="1" spans="1:19">
      <c r="A42" s="42"/>
      <c r="B42" s="42"/>
      <c r="C42" s="42"/>
      <c r="D42" s="42" t="s">
        <v>374</v>
      </c>
      <c r="E42" s="42">
        <v>97</v>
      </c>
      <c r="F42" s="42">
        <v>220</v>
      </c>
      <c r="G42" s="42" t="s">
        <v>26</v>
      </c>
      <c r="H42" s="42" t="s">
        <v>144</v>
      </c>
      <c r="I42" s="42">
        <v>1</v>
      </c>
      <c r="J42" s="42">
        <v>30</v>
      </c>
      <c r="K42" s="42">
        <v>300</v>
      </c>
      <c r="L42" s="42"/>
      <c r="M42" s="42"/>
      <c r="N42" s="42"/>
      <c r="O42" s="42"/>
      <c r="P42" s="42"/>
      <c r="Q42" s="42"/>
      <c r="R42" s="42"/>
      <c r="S42" s="42"/>
    </row>
    <row r="43" s="395" customFormat="1" ht="24" customHeight="1" spans="1:19">
      <c r="A43" s="42">
        <v>11</v>
      </c>
      <c r="B43" s="42" t="s">
        <v>1718</v>
      </c>
      <c r="C43" s="42" t="s">
        <v>1719</v>
      </c>
      <c r="D43" s="42" t="s">
        <v>142</v>
      </c>
      <c r="E43" s="42">
        <v>30</v>
      </c>
      <c r="F43" s="42">
        <v>298</v>
      </c>
      <c r="G43" s="42" t="s">
        <v>242</v>
      </c>
      <c r="H43" s="42" t="s">
        <v>139</v>
      </c>
      <c r="I43" s="42">
        <v>1</v>
      </c>
      <c r="J43" s="42">
        <v>260</v>
      </c>
      <c r="K43" s="42">
        <v>3200</v>
      </c>
      <c r="L43" s="42">
        <v>130</v>
      </c>
      <c r="M43" s="42"/>
      <c r="N43" s="42"/>
      <c r="O43" s="42"/>
      <c r="P43" s="42" t="s">
        <v>1720</v>
      </c>
      <c r="Q43" s="42" t="s">
        <v>1721</v>
      </c>
      <c r="R43" s="42" t="s">
        <v>1722</v>
      </c>
      <c r="S43" s="42" t="s">
        <v>1723</v>
      </c>
    </row>
    <row r="44" s="395" customFormat="1" ht="24" customHeight="1" spans="1:19">
      <c r="A44" s="42"/>
      <c r="B44" s="42"/>
      <c r="C44" s="42"/>
      <c r="D44" s="42" t="s">
        <v>41</v>
      </c>
      <c r="E44" s="42">
        <v>47</v>
      </c>
      <c r="F44" s="42">
        <v>278</v>
      </c>
      <c r="G44" s="42" t="s">
        <v>242</v>
      </c>
      <c r="H44" s="42" t="s">
        <v>143</v>
      </c>
      <c r="I44" s="42">
        <v>1</v>
      </c>
      <c r="J44" s="42">
        <v>140</v>
      </c>
      <c r="K44" s="42">
        <v>2600</v>
      </c>
      <c r="L44" s="42"/>
      <c r="M44" s="42"/>
      <c r="N44" s="42"/>
      <c r="O44" s="42"/>
      <c r="P44" s="42"/>
      <c r="Q44" s="42"/>
      <c r="R44" s="42"/>
      <c r="S44" s="42"/>
    </row>
    <row r="45" s="395" customFormat="1" ht="24" customHeight="1" spans="1:19">
      <c r="A45" s="42"/>
      <c r="B45" s="42"/>
      <c r="C45" s="42"/>
      <c r="D45" s="42" t="s">
        <v>39</v>
      </c>
      <c r="E45" s="42">
        <v>6</v>
      </c>
      <c r="F45" s="42">
        <v>480</v>
      </c>
      <c r="G45" s="42" t="s">
        <v>242</v>
      </c>
      <c r="H45" s="42" t="s">
        <v>144</v>
      </c>
      <c r="I45" s="42">
        <v>1</v>
      </c>
      <c r="J45" s="42">
        <v>40</v>
      </c>
      <c r="K45" s="42">
        <v>1000</v>
      </c>
      <c r="L45" s="42"/>
      <c r="M45" s="42"/>
      <c r="N45" s="42"/>
      <c r="O45" s="42"/>
      <c r="P45" s="42"/>
      <c r="Q45" s="42"/>
      <c r="R45" s="42"/>
      <c r="S45" s="42"/>
    </row>
    <row r="46" s="395" customFormat="1" ht="24" customHeight="1" spans="1:19">
      <c r="A46" s="42">
        <v>12</v>
      </c>
      <c r="B46" s="42" t="s">
        <v>1724</v>
      </c>
      <c r="C46" s="42" t="s">
        <v>1724</v>
      </c>
      <c r="D46" s="42" t="s">
        <v>142</v>
      </c>
      <c r="E46" s="42">
        <v>20</v>
      </c>
      <c r="F46" s="42">
        <v>298</v>
      </c>
      <c r="G46" s="42" t="s">
        <v>242</v>
      </c>
      <c r="H46" s="42" t="s">
        <v>139</v>
      </c>
      <c r="I46" s="42">
        <v>2</v>
      </c>
      <c r="J46" s="42" t="s">
        <v>1725</v>
      </c>
      <c r="K46" s="42">
        <v>4150</v>
      </c>
      <c r="L46" s="42">
        <v>130</v>
      </c>
      <c r="M46" s="42"/>
      <c r="N46" s="42"/>
      <c r="O46" s="42"/>
      <c r="P46" s="42" t="s">
        <v>1726</v>
      </c>
      <c r="Q46" s="42" t="s">
        <v>1727</v>
      </c>
      <c r="R46" s="42" t="s">
        <v>1722</v>
      </c>
      <c r="S46" s="42" t="s">
        <v>1723</v>
      </c>
    </row>
    <row r="47" s="395" customFormat="1" ht="24" customHeight="1" spans="1:19">
      <c r="A47" s="42"/>
      <c r="B47" s="42"/>
      <c r="C47" s="42"/>
      <c r="D47" s="42" t="s">
        <v>41</v>
      </c>
      <c r="E47" s="42">
        <v>35</v>
      </c>
      <c r="F47" s="42">
        <v>298</v>
      </c>
      <c r="G47" s="42" t="s">
        <v>242</v>
      </c>
      <c r="H47" s="42" t="s">
        <v>143</v>
      </c>
      <c r="I47" s="42">
        <v>2</v>
      </c>
      <c r="J47" s="42">
        <v>120</v>
      </c>
      <c r="K47" s="42">
        <v>2280</v>
      </c>
      <c r="L47" s="42"/>
      <c r="M47" s="42"/>
      <c r="N47" s="42"/>
      <c r="O47" s="42"/>
      <c r="P47" s="42"/>
      <c r="Q47" s="42"/>
      <c r="R47" s="42"/>
      <c r="S47" s="42"/>
    </row>
    <row r="48" s="395" customFormat="1" ht="24" customHeight="1" spans="1:19">
      <c r="A48" s="42"/>
      <c r="B48" s="42"/>
      <c r="C48" s="42"/>
      <c r="D48" s="42" t="s">
        <v>39</v>
      </c>
      <c r="E48" s="42">
        <v>3</v>
      </c>
      <c r="F48" s="42">
        <v>680</v>
      </c>
      <c r="G48" s="42" t="s">
        <v>242</v>
      </c>
      <c r="H48" s="42" t="s">
        <v>144</v>
      </c>
      <c r="I48" s="42">
        <v>1</v>
      </c>
      <c r="J48" s="42">
        <v>60</v>
      </c>
      <c r="K48" s="42">
        <v>1430</v>
      </c>
      <c r="L48" s="42"/>
      <c r="M48" s="42"/>
      <c r="N48" s="42"/>
      <c r="O48" s="42"/>
      <c r="P48" s="42"/>
      <c r="Q48" s="42"/>
      <c r="R48" s="42"/>
      <c r="S48" s="42"/>
    </row>
    <row r="49" s="395" customFormat="1" ht="24" customHeight="1" spans="1:19">
      <c r="A49" s="42">
        <v>13</v>
      </c>
      <c r="B49" s="42" t="s">
        <v>1728</v>
      </c>
      <c r="C49" s="42" t="s">
        <v>1729</v>
      </c>
      <c r="D49" s="42" t="s">
        <v>142</v>
      </c>
      <c r="E49" s="42">
        <v>30</v>
      </c>
      <c r="F49" s="42">
        <v>258</v>
      </c>
      <c r="G49" s="42" t="s">
        <v>26</v>
      </c>
      <c r="H49" s="42"/>
      <c r="I49" s="42"/>
      <c r="J49" s="42"/>
      <c r="K49" s="42"/>
      <c r="L49" s="42">
        <v>130</v>
      </c>
      <c r="M49" s="42"/>
      <c r="N49" s="42"/>
      <c r="O49" s="42"/>
      <c r="P49" s="42" t="s">
        <v>1730</v>
      </c>
      <c r="Q49" s="42" t="s">
        <v>1731</v>
      </c>
      <c r="R49" s="42" t="s">
        <v>1722</v>
      </c>
      <c r="S49" s="42" t="s">
        <v>1723</v>
      </c>
    </row>
    <row r="50" s="395" customFormat="1" ht="24" customHeight="1" spans="1:19">
      <c r="A50" s="42"/>
      <c r="B50" s="42"/>
      <c r="C50" s="42"/>
      <c r="D50" s="42" t="s">
        <v>41</v>
      </c>
      <c r="E50" s="42">
        <v>30</v>
      </c>
      <c r="F50" s="42">
        <v>258</v>
      </c>
      <c r="G50" s="42" t="s">
        <v>26</v>
      </c>
      <c r="H50" s="42" t="s">
        <v>143</v>
      </c>
      <c r="I50" s="42">
        <v>1</v>
      </c>
      <c r="J50" s="42">
        <v>100</v>
      </c>
      <c r="K50" s="42">
        <v>1300</v>
      </c>
      <c r="L50" s="42"/>
      <c r="M50" s="42"/>
      <c r="N50" s="42"/>
      <c r="O50" s="42"/>
      <c r="P50" s="42"/>
      <c r="Q50" s="42"/>
      <c r="R50" s="42"/>
      <c r="S50" s="42"/>
    </row>
    <row r="51" s="395" customFormat="1" ht="24" customHeight="1" spans="1:19">
      <c r="A51" s="42"/>
      <c r="B51" s="42"/>
      <c r="C51" s="42"/>
      <c r="D51" s="42" t="s">
        <v>39</v>
      </c>
      <c r="E51" s="42">
        <v>5</v>
      </c>
      <c r="F51" s="42">
        <v>385</v>
      </c>
      <c r="G51" s="42" t="s">
        <v>26</v>
      </c>
      <c r="H51" s="42" t="s">
        <v>144</v>
      </c>
      <c r="I51" s="42">
        <v>1</v>
      </c>
      <c r="J51" s="42">
        <v>30</v>
      </c>
      <c r="K51" s="42">
        <v>600</v>
      </c>
      <c r="L51" s="42"/>
      <c r="M51" s="42"/>
      <c r="N51" s="42"/>
      <c r="O51" s="42"/>
      <c r="P51" s="42"/>
      <c r="Q51" s="42"/>
      <c r="R51" s="42"/>
      <c r="S51" s="42"/>
    </row>
    <row r="52" s="395" customFormat="1" ht="24" customHeight="1" spans="1:19">
      <c r="A52" s="42">
        <v>14</v>
      </c>
      <c r="B52" s="42" t="s">
        <v>1732</v>
      </c>
      <c r="C52" s="42" t="s">
        <v>1733</v>
      </c>
      <c r="D52" s="42" t="s">
        <v>142</v>
      </c>
      <c r="E52" s="42">
        <v>27</v>
      </c>
      <c r="F52" s="42">
        <v>258</v>
      </c>
      <c r="G52" s="42" t="s">
        <v>242</v>
      </c>
      <c r="H52" s="42"/>
      <c r="I52" s="42"/>
      <c r="J52" s="42"/>
      <c r="K52" s="42"/>
      <c r="L52" s="42">
        <v>130</v>
      </c>
      <c r="M52" s="42"/>
      <c r="N52" s="42"/>
      <c r="O52" s="42"/>
      <c r="P52" s="42" t="s">
        <v>1734</v>
      </c>
      <c r="Q52" s="42" t="s">
        <v>1735</v>
      </c>
      <c r="R52" s="42" t="s">
        <v>1722</v>
      </c>
      <c r="S52" s="42" t="s">
        <v>1723</v>
      </c>
    </row>
    <row r="53" s="395" customFormat="1" ht="24" customHeight="1" spans="1:19">
      <c r="A53" s="42"/>
      <c r="B53" s="42"/>
      <c r="C53" s="42"/>
      <c r="D53" s="42" t="s">
        <v>41</v>
      </c>
      <c r="E53" s="42">
        <v>31</v>
      </c>
      <c r="F53" s="42">
        <v>258</v>
      </c>
      <c r="G53" s="42" t="s">
        <v>242</v>
      </c>
      <c r="H53" s="42" t="s">
        <v>143</v>
      </c>
      <c r="I53" s="42">
        <v>1</v>
      </c>
      <c r="J53" s="42">
        <v>80</v>
      </c>
      <c r="K53" s="42">
        <v>1200</v>
      </c>
      <c r="L53" s="42"/>
      <c r="M53" s="42"/>
      <c r="N53" s="42"/>
      <c r="O53" s="42"/>
      <c r="P53" s="42"/>
      <c r="Q53" s="42"/>
      <c r="R53" s="42"/>
      <c r="S53" s="42"/>
    </row>
    <row r="54" s="395" customFormat="1" ht="24" customHeight="1" spans="1:19">
      <c r="A54" s="42"/>
      <c r="B54" s="42"/>
      <c r="C54" s="42"/>
      <c r="D54" s="42" t="s">
        <v>39</v>
      </c>
      <c r="E54" s="42">
        <v>6</v>
      </c>
      <c r="F54" s="42">
        <v>268</v>
      </c>
      <c r="G54" s="42" t="s">
        <v>242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="395" customFormat="1" ht="24" customHeight="1" spans="1:19">
      <c r="A55" s="42">
        <v>15</v>
      </c>
      <c r="B55" s="41" t="s">
        <v>1736</v>
      </c>
      <c r="C55" s="41" t="s">
        <v>1736</v>
      </c>
      <c r="D55" s="41" t="s">
        <v>52</v>
      </c>
      <c r="E55" s="41">
        <v>9</v>
      </c>
      <c r="F55" s="41">
        <v>480</v>
      </c>
      <c r="G55" s="41" t="s">
        <v>26</v>
      </c>
      <c r="H55" s="41" t="s">
        <v>139</v>
      </c>
      <c r="I55" s="41">
        <v>2</v>
      </c>
      <c r="J55" s="41">
        <v>300</v>
      </c>
      <c r="K55" s="41">
        <v>3000</v>
      </c>
      <c r="L55" s="41">
        <v>130</v>
      </c>
      <c r="M55" s="41"/>
      <c r="N55" s="41"/>
      <c r="O55" s="41"/>
      <c r="P55" s="41" t="s">
        <v>1737</v>
      </c>
      <c r="Q55" s="41" t="s">
        <v>1738</v>
      </c>
      <c r="R55" s="41" t="s">
        <v>1739</v>
      </c>
      <c r="S55" s="41" t="s">
        <v>1740</v>
      </c>
    </row>
    <row r="56" s="395" customFormat="1" ht="24" customHeight="1" spans="1:19">
      <c r="A56" s="42"/>
      <c r="B56" s="41"/>
      <c r="C56" s="41"/>
      <c r="D56" s="41" t="s">
        <v>142</v>
      </c>
      <c r="E56" s="41">
        <v>64</v>
      </c>
      <c r="F56" s="41">
        <v>300</v>
      </c>
      <c r="G56" s="41" t="s">
        <v>26</v>
      </c>
      <c r="H56" s="42" t="s">
        <v>143</v>
      </c>
      <c r="I56" s="41">
        <v>1</v>
      </c>
      <c r="J56" s="41">
        <v>80</v>
      </c>
      <c r="K56" s="41">
        <v>1500</v>
      </c>
      <c r="L56" s="41"/>
      <c r="M56" s="41"/>
      <c r="N56" s="41"/>
      <c r="O56" s="41"/>
      <c r="P56" s="41"/>
      <c r="Q56" s="41"/>
      <c r="R56" s="41"/>
      <c r="S56" s="41"/>
    </row>
    <row r="57" s="395" customFormat="1" ht="24" customHeight="1" spans="1:19">
      <c r="A57" s="42"/>
      <c r="B57" s="41"/>
      <c r="C57" s="41"/>
      <c r="D57" s="41" t="s">
        <v>374</v>
      </c>
      <c r="E57" s="41">
        <v>82</v>
      </c>
      <c r="F57" s="41">
        <v>300</v>
      </c>
      <c r="G57" s="41" t="s">
        <v>26</v>
      </c>
      <c r="H57" s="41" t="s">
        <v>144</v>
      </c>
      <c r="I57" s="41">
        <v>1</v>
      </c>
      <c r="J57" s="41">
        <v>50</v>
      </c>
      <c r="K57" s="41">
        <v>1000</v>
      </c>
      <c r="L57" s="41"/>
      <c r="M57" s="41"/>
      <c r="N57" s="41"/>
      <c r="O57" s="41"/>
      <c r="P57" s="41"/>
      <c r="Q57" s="41"/>
      <c r="R57" s="41"/>
      <c r="S57" s="41"/>
    </row>
    <row r="58" s="395" customFormat="1" ht="24" customHeight="1" spans="1:19">
      <c r="A58" s="42">
        <v>16</v>
      </c>
      <c r="B58" s="41" t="s">
        <v>1741</v>
      </c>
      <c r="C58" s="41" t="s">
        <v>1741</v>
      </c>
      <c r="D58" s="41" t="s">
        <v>52</v>
      </c>
      <c r="E58" s="41">
        <v>11</v>
      </c>
      <c r="F58" s="41">
        <v>800</v>
      </c>
      <c r="G58" s="41" t="s">
        <v>26</v>
      </c>
      <c r="H58" s="41" t="s">
        <v>139</v>
      </c>
      <c r="I58" s="41">
        <v>1</v>
      </c>
      <c r="J58" s="41">
        <v>900</v>
      </c>
      <c r="K58" s="41">
        <v>5000</v>
      </c>
      <c r="L58" s="41">
        <v>130</v>
      </c>
      <c r="M58" s="41"/>
      <c r="N58" s="41"/>
      <c r="O58" s="41"/>
      <c r="P58" s="41" t="s">
        <v>1742</v>
      </c>
      <c r="Q58" s="41" t="s">
        <v>1743</v>
      </c>
      <c r="R58" s="41" t="s">
        <v>1739</v>
      </c>
      <c r="S58" s="41" t="s">
        <v>1740</v>
      </c>
    </row>
    <row r="59" s="395" customFormat="1" ht="24" customHeight="1" spans="1:19">
      <c r="A59" s="42"/>
      <c r="B59" s="41"/>
      <c r="C59" s="41"/>
      <c r="D59" s="41" t="s">
        <v>36</v>
      </c>
      <c r="E59" s="41">
        <v>67</v>
      </c>
      <c r="F59" s="41">
        <v>298</v>
      </c>
      <c r="G59" s="41" t="s">
        <v>26</v>
      </c>
      <c r="H59" s="41"/>
      <c r="I59" s="41">
        <v>2</v>
      </c>
      <c r="J59" s="41">
        <v>650</v>
      </c>
      <c r="K59" s="41">
        <v>4500</v>
      </c>
      <c r="L59" s="41"/>
      <c r="M59" s="41"/>
      <c r="N59" s="41"/>
      <c r="O59" s="41"/>
      <c r="P59" s="41"/>
      <c r="Q59" s="41"/>
      <c r="R59" s="41"/>
      <c r="S59" s="41"/>
    </row>
    <row r="60" s="395" customFormat="1" ht="24" customHeight="1" spans="1:19">
      <c r="A60" s="42"/>
      <c r="B60" s="41"/>
      <c r="C60" s="41"/>
      <c r="D60" s="41" t="s">
        <v>38</v>
      </c>
      <c r="E60" s="41">
        <v>110</v>
      </c>
      <c r="F60" s="41">
        <v>398</v>
      </c>
      <c r="G60" s="41" t="s">
        <v>26</v>
      </c>
      <c r="H60" s="41"/>
      <c r="I60" s="41">
        <v>2</v>
      </c>
      <c r="J60" s="41">
        <v>500</v>
      </c>
      <c r="K60" s="41">
        <v>4000</v>
      </c>
      <c r="L60" s="41"/>
      <c r="M60" s="41"/>
      <c r="N60" s="41"/>
      <c r="O60" s="41"/>
      <c r="P60" s="41"/>
      <c r="Q60" s="41"/>
      <c r="R60" s="41"/>
      <c r="S60" s="41"/>
    </row>
    <row r="61" s="395" customFormat="1" ht="24" customHeight="1" spans="1:19">
      <c r="A61" s="42"/>
      <c r="B61" s="41"/>
      <c r="C61" s="41"/>
      <c r="D61" s="41" t="s">
        <v>50</v>
      </c>
      <c r="E61" s="41">
        <v>45</v>
      </c>
      <c r="F61" s="41">
        <v>398</v>
      </c>
      <c r="G61" s="41" t="s">
        <v>26</v>
      </c>
      <c r="H61" s="42" t="s">
        <v>143</v>
      </c>
      <c r="I61" s="41">
        <v>2</v>
      </c>
      <c r="J61" s="41">
        <v>150</v>
      </c>
      <c r="K61" s="41">
        <v>2000</v>
      </c>
      <c r="L61" s="41"/>
      <c r="M61" s="41"/>
      <c r="N61" s="41"/>
      <c r="O61" s="41"/>
      <c r="P61" s="41"/>
      <c r="Q61" s="41"/>
      <c r="R61" s="41"/>
      <c r="S61" s="41"/>
    </row>
    <row r="62" s="395" customFormat="1" ht="24" customHeight="1" spans="1:19">
      <c r="A62" s="42"/>
      <c r="B62" s="41"/>
      <c r="C62" s="41"/>
      <c r="D62" s="41" t="s">
        <v>1744</v>
      </c>
      <c r="E62" s="41">
        <v>68</v>
      </c>
      <c r="F62" s="41">
        <v>298</v>
      </c>
      <c r="G62" s="41" t="s">
        <v>26</v>
      </c>
      <c r="H62" s="41"/>
      <c r="I62" s="41">
        <v>2</v>
      </c>
      <c r="J62" s="41">
        <v>80</v>
      </c>
      <c r="K62" s="41">
        <v>1750</v>
      </c>
      <c r="L62" s="41"/>
      <c r="M62" s="41"/>
      <c r="N62" s="41"/>
      <c r="O62" s="41"/>
      <c r="P62" s="41"/>
      <c r="Q62" s="41"/>
      <c r="R62" s="41"/>
      <c r="S62" s="41"/>
    </row>
    <row r="63" s="395" customFormat="1" ht="24" customHeight="1" spans="1:19">
      <c r="A63" s="42"/>
      <c r="B63" s="41"/>
      <c r="C63" s="41"/>
      <c r="D63" s="41" t="s">
        <v>1745</v>
      </c>
      <c r="E63" s="41">
        <v>80</v>
      </c>
      <c r="F63" s="41">
        <v>398</v>
      </c>
      <c r="G63" s="41" t="s">
        <v>26</v>
      </c>
      <c r="H63" s="41"/>
      <c r="I63" s="41">
        <v>1</v>
      </c>
      <c r="J63" s="41">
        <v>60</v>
      </c>
      <c r="K63" s="41">
        <v>1500</v>
      </c>
      <c r="L63" s="41"/>
      <c r="M63" s="41"/>
      <c r="N63" s="41"/>
      <c r="O63" s="41"/>
      <c r="P63" s="41"/>
      <c r="Q63" s="41"/>
      <c r="R63" s="41"/>
      <c r="S63" s="41"/>
    </row>
    <row r="64" s="395" customFormat="1" ht="24" customHeight="1" spans="1:19">
      <c r="A64" s="42"/>
      <c r="B64" s="41"/>
      <c r="C64" s="41"/>
      <c r="D64" s="41" t="s">
        <v>1746</v>
      </c>
      <c r="E64" s="41">
        <v>41</v>
      </c>
      <c r="F64" s="41">
        <v>398</v>
      </c>
      <c r="G64" s="41" t="s">
        <v>26</v>
      </c>
      <c r="H64" s="41" t="s">
        <v>144</v>
      </c>
      <c r="I64" s="41">
        <v>2</v>
      </c>
      <c r="J64" s="41">
        <v>50</v>
      </c>
      <c r="K64" s="41">
        <v>1250</v>
      </c>
      <c r="L64" s="41"/>
      <c r="M64" s="41"/>
      <c r="N64" s="41"/>
      <c r="O64" s="41"/>
      <c r="P64" s="41"/>
      <c r="Q64" s="41"/>
      <c r="R64" s="41"/>
      <c r="S64" s="41"/>
    </row>
    <row r="65" s="395" customFormat="1" ht="24" customHeight="1" spans="1:19">
      <c r="A65" s="42"/>
      <c r="B65" s="41"/>
      <c r="C65" s="41"/>
      <c r="D65" s="41"/>
      <c r="E65" s="41"/>
      <c r="F65" s="41"/>
      <c r="G65" s="41"/>
      <c r="H65" s="41"/>
      <c r="I65" s="41">
        <v>2</v>
      </c>
      <c r="J65" s="41">
        <v>15</v>
      </c>
      <c r="K65" s="41">
        <v>750</v>
      </c>
      <c r="L65" s="41"/>
      <c r="M65" s="41"/>
      <c r="N65" s="41"/>
      <c r="O65" s="41"/>
      <c r="P65" s="41"/>
      <c r="Q65" s="41"/>
      <c r="R65" s="41"/>
      <c r="S65" s="41"/>
    </row>
    <row r="66" s="395" customFormat="1" ht="28.9" customHeight="1" spans="1:19">
      <c r="A66" s="42">
        <v>17</v>
      </c>
      <c r="B66" s="41" t="s">
        <v>1747</v>
      </c>
      <c r="C66" s="41" t="s">
        <v>1747</v>
      </c>
      <c r="D66" s="41" t="s">
        <v>52</v>
      </c>
      <c r="E66" s="41">
        <v>4</v>
      </c>
      <c r="F66" s="41">
        <v>418</v>
      </c>
      <c r="G66" s="41" t="s">
        <v>26</v>
      </c>
      <c r="H66" s="41" t="s">
        <v>139</v>
      </c>
      <c r="I66" s="41">
        <v>1</v>
      </c>
      <c r="J66" s="41">
        <v>200</v>
      </c>
      <c r="K66" s="41">
        <v>1400</v>
      </c>
      <c r="L66" s="41">
        <v>130</v>
      </c>
      <c r="M66" s="41"/>
      <c r="N66" s="41"/>
      <c r="O66" s="41"/>
      <c r="P66" s="41" t="s">
        <v>1748</v>
      </c>
      <c r="Q66" s="41" t="s">
        <v>1749</v>
      </c>
      <c r="R66" s="41" t="s">
        <v>1739</v>
      </c>
      <c r="S66" s="41" t="s">
        <v>1740</v>
      </c>
    </row>
    <row r="67" s="395" customFormat="1" ht="27" customHeight="1" spans="1:19">
      <c r="A67" s="42"/>
      <c r="B67" s="41"/>
      <c r="C67" s="41"/>
      <c r="D67" s="41" t="s">
        <v>142</v>
      </c>
      <c r="E67" s="41">
        <v>15</v>
      </c>
      <c r="F67" s="41">
        <v>238</v>
      </c>
      <c r="G67" s="41" t="s">
        <v>26</v>
      </c>
      <c r="H67" s="42" t="s">
        <v>143</v>
      </c>
      <c r="I67" s="41">
        <v>1</v>
      </c>
      <c r="J67" s="41">
        <v>130</v>
      </c>
      <c r="K67" s="41">
        <v>750</v>
      </c>
      <c r="L67" s="41"/>
      <c r="M67" s="41"/>
      <c r="N67" s="41"/>
      <c r="O67" s="41"/>
      <c r="P67" s="41"/>
      <c r="Q67" s="41"/>
      <c r="R67" s="41"/>
      <c r="S67" s="41"/>
    </row>
    <row r="68" s="395" customFormat="1" ht="24" customHeight="1" spans="1:19">
      <c r="A68" s="42"/>
      <c r="B68" s="41"/>
      <c r="C68" s="41"/>
      <c r="D68" s="41" t="s">
        <v>374</v>
      </c>
      <c r="E68" s="41">
        <v>61</v>
      </c>
      <c r="F68" s="41">
        <v>238</v>
      </c>
      <c r="G68" s="41" t="s">
        <v>26</v>
      </c>
      <c r="H68" s="41" t="s">
        <v>144</v>
      </c>
      <c r="I68" s="41">
        <v>1</v>
      </c>
      <c r="J68" s="41">
        <v>60</v>
      </c>
      <c r="K68" s="41">
        <v>600</v>
      </c>
      <c r="L68" s="41"/>
      <c r="M68" s="41"/>
      <c r="N68" s="41"/>
      <c r="O68" s="41"/>
      <c r="P68" s="41"/>
      <c r="Q68" s="41"/>
      <c r="R68" s="41"/>
      <c r="S68" s="41"/>
    </row>
    <row r="69" s="395" customFormat="1" ht="24" customHeight="1" spans="1:19">
      <c r="A69" s="42"/>
      <c r="B69" s="41"/>
      <c r="C69" s="41"/>
      <c r="D69" s="41"/>
      <c r="E69" s="41"/>
      <c r="F69" s="41"/>
      <c r="G69" s="41"/>
      <c r="H69" s="41"/>
      <c r="I69" s="41">
        <v>1</v>
      </c>
      <c r="J69" s="41">
        <v>25</v>
      </c>
      <c r="K69" s="41">
        <v>500</v>
      </c>
      <c r="L69" s="41"/>
      <c r="M69" s="41"/>
      <c r="N69" s="41"/>
      <c r="O69" s="41"/>
      <c r="P69" s="41"/>
      <c r="Q69" s="41"/>
      <c r="R69" s="41"/>
      <c r="S69" s="41"/>
    </row>
    <row r="70" s="395" customFormat="1" ht="27" customHeight="1" spans="1:19">
      <c r="A70" s="42">
        <v>18</v>
      </c>
      <c r="B70" s="41" t="s">
        <v>1750</v>
      </c>
      <c r="C70" s="41" t="s">
        <v>1750</v>
      </c>
      <c r="D70" s="41" t="s">
        <v>52</v>
      </c>
      <c r="E70" s="41">
        <v>1</v>
      </c>
      <c r="F70" s="41">
        <v>389</v>
      </c>
      <c r="G70" s="41" t="s">
        <v>26</v>
      </c>
      <c r="H70" s="41" t="s">
        <v>139</v>
      </c>
      <c r="I70" s="41">
        <v>1</v>
      </c>
      <c r="J70" s="41">
        <v>900</v>
      </c>
      <c r="K70" s="41">
        <v>5000</v>
      </c>
      <c r="L70" s="41">
        <v>130</v>
      </c>
      <c r="M70" s="41"/>
      <c r="N70" s="41"/>
      <c r="O70" s="41"/>
      <c r="P70" s="41" t="s">
        <v>1751</v>
      </c>
      <c r="Q70" s="41" t="s">
        <v>1752</v>
      </c>
      <c r="R70" s="41" t="s">
        <v>1739</v>
      </c>
      <c r="S70" s="41" t="s">
        <v>1740</v>
      </c>
    </row>
    <row r="71" s="395" customFormat="1" ht="27" customHeight="1" spans="1:19">
      <c r="A71" s="42"/>
      <c r="B71" s="41"/>
      <c r="C71" s="41"/>
      <c r="D71" s="41" t="s">
        <v>46</v>
      </c>
      <c r="E71" s="41">
        <v>42</v>
      </c>
      <c r="F71" s="41">
        <v>270</v>
      </c>
      <c r="G71" s="41" t="s">
        <v>26</v>
      </c>
      <c r="H71" s="41" t="s">
        <v>139</v>
      </c>
      <c r="I71" s="41">
        <v>1</v>
      </c>
      <c r="J71" s="41">
        <v>300</v>
      </c>
      <c r="K71" s="41">
        <v>1800</v>
      </c>
      <c r="L71" s="41"/>
      <c r="M71" s="41"/>
      <c r="N71" s="41"/>
      <c r="O71" s="41"/>
      <c r="P71" s="41"/>
      <c r="Q71" s="41"/>
      <c r="R71" s="41"/>
      <c r="S71" s="41"/>
    </row>
    <row r="72" s="395" customFormat="1" ht="27" customHeight="1" spans="1:19">
      <c r="A72" s="42"/>
      <c r="B72" s="41"/>
      <c r="C72" s="41"/>
      <c r="D72" s="41" t="s">
        <v>49</v>
      </c>
      <c r="E72" s="41">
        <v>13</v>
      </c>
      <c r="F72" s="41">
        <v>290</v>
      </c>
      <c r="G72" s="41" t="s">
        <v>26</v>
      </c>
      <c r="H72" s="41" t="s">
        <v>139</v>
      </c>
      <c r="I72" s="41">
        <v>1</v>
      </c>
      <c r="J72" s="41">
        <v>240</v>
      </c>
      <c r="K72" s="41">
        <v>1500</v>
      </c>
      <c r="L72" s="41"/>
      <c r="M72" s="41"/>
      <c r="N72" s="41"/>
      <c r="O72" s="41"/>
      <c r="P72" s="41"/>
      <c r="Q72" s="41"/>
      <c r="R72" s="41"/>
      <c r="S72" s="41"/>
    </row>
    <row r="73" s="395" customFormat="1" ht="27" customHeight="1" spans="1:19">
      <c r="A73" s="42"/>
      <c r="B73" s="41"/>
      <c r="C73" s="41"/>
      <c r="D73" s="41" t="s">
        <v>158</v>
      </c>
      <c r="E73" s="41">
        <v>53</v>
      </c>
      <c r="F73" s="41">
        <v>270</v>
      </c>
      <c r="G73" s="41" t="s">
        <v>26</v>
      </c>
      <c r="H73" s="42" t="s">
        <v>143</v>
      </c>
      <c r="I73" s="41">
        <v>1</v>
      </c>
      <c r="J73" s="41">
        <v>80</v>
      </c>
      <c r="K73" s="41">
        <v>1000</v>
      </c>
      <c r="L73" s="41"/>
      <c r="M73" s="41"/>
      <c r="N73" s="41"/>
      <c r="O73" s="41"/>
      <c r="P73" s="41"/>
      <c r="Q73" s="41"/>
      <c r="R73" s="41"/>
      <c r="S73" s="41"/>
    </row>
    <row r="74" s="395" customFormat="1" ht="27" customHeight="1" spans="1:19">
      <c r="A74" s="42"/>
      <c r="B74" s="41"/>
      <c r="C74" s="41"/>
      <c r="D74" s="41" t="s">
        <v>160</v>
      </c>
      <c r="E74" s="41">
        <v>15</v>
      </c>
      <c r="F74" s="41">
        <v>290</v>
      </c>
      <c r="G74" s="41" t="s">
        <v>26</v>
      </c>
      <c r="H74" s="41" t="s">
        <v>144</v>
      </c>
      <c r="I74" s="41">
        <v>4</v>
      </c>
      <c r="J74" s="41">
        <v>40</v>
      </c>
      <c r="K74" s="41">
        <v>800</v>
      </c>
      <c r="L74" s="41"/>
      <c r="M74" s="41"/>
      <c r="N74" s="41"/>
      <c r="O74" s="41"/>
      <c r="P74" s="41"/>
      <c r="Q74" s="41"/>
      <c r="R74" s="41"/>
      <c r="S74" s="41"/>
    </row>
    <row r="75" s="395" customFormat="1" ht="24" customHeight="1" spans="1:19">
      <c r="A75" s="42">
        <v>19</v>
      </c>
      <c r="B75" s="41" t="s">
        <v>1753</v>
      </c>
      <c r="C75" s="41" t="s">
        <v>1754</v>
      </c>
      <c r="D75" s="41" t="s">
        <v>1755</v>
      </c>
      <c r="E75" s="41">
        <v>27</v>
      </c>
      <c r="F75" s="41">
        <v>198</v>
      </c>
      <c r="G75" s="41" t="s">
        <v>26</v>
      </c>
      <c r="H75" s="41" t="s">
        <v>139</v>
      </c>
      <c r="I75" s="41">
        <v>1</v>
      </c>
      <c r="J75" s="41">
        <v>300</v>
      </c>
      <c r="K75" s="41">
        <v>5000</v>
      </c>
      <c r="L75" s="41">
        <v>130</v>
      </c>
      <c r="M75" s="41"/>
      <c r="N75" s="41"/>
      <c r="O75" s="41"/>
      <c r="P75" s="41" t="s">
        <v>1756</v>
      </c>
      <c r="Q75" s="41" t="s">
        <v>1757</v>
      </c>
      <c r="R75" s="41" t="s">
        <v>1758</v>
      </c>
      <c r="S75" s="41" t="s">
        <v>1759</v>
      </c>
    </row>
    <row r="76" s="395" customFormat="1" ht="24" customHeight="1" spans="1:19">
      <c r="A76" s="42"/>
      <c r="B76" s="41"/>
      <c r="C76" s="41"/>
      <c r="D76" s="41" t="s">
        <v>1760</v>
      </c>
      <c r="E76" s="41">
        <v>36</v>
      </c>
      <c r="F76" s="41">
        <v>198</v>
      </c>
      <c r="G76" s="41" t="s">
        <v>26</v>
      </c>
      <c r="H76" s="41" t="s">
        <v>143</v>
      </c>
      <c r="I76" s="41">
        <v>1</v>
      </c>
      <c r="J76" s="41">
        <v>150</v>
      </c>
      <c r="K76" s="41">
        <v>3000</v>
      </c>
      <c r="L76" s="41"/>
      <c r="M76" s="41"/>
      <c r="N76" s="41"/>
      <c r="O76" s="41"/>
      <c r="P76" s="41"/>
      <c r="Q76" s="41"/>
      <c r="R76" s="41"/>
      <c r="S76" s="41"/>
    </row>
    <row r="77" s="395" customFormat="1" ht="24" customHeight="1" spans="1:19">
      <c r="A77" s="42"/>
      <c r="B77" s="41"/>
      <c r="C77" s="41"/>
      <c r="D77" s="41" t="s">
        <v>68</v>
      </c>
      <c r="E77" s="41">
        <v>27</v>
      </c>
      <c r="F77" s="41">
        <v>268</v>
      </c>
      <c r="G77" s="41" t="s">
        <v>26</v>
      </c>
      <c r="H77" s="41" t="s">
        <v>144</v>
      </c>
      <c r="I77" s="41">
        <v>1</v>
      </c>
      <c r="J77" s="41">
        <v>30</v>
      </c>
      <c r="K77" s="41">
        <v>1000</v>
      </c>
      <c r="L77" s="41"/>
      <c r="M77" s="41"/>
      <c r="N77" s="41"/>
      <c r="O77" s="41"/>
      <c r="P77" s="41"/>
      <c r="Q77" s="41"/>
      <c r="R77" s="41"/>
      <c r="S77" s="41"/>
    </row>
    <row r="78" s="395" customFormat="1" ht="24" customHeight="1" spans="1:19">
      <c r="A78" s="42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</row>
    <row r="79" s="395" customFormat="1" ht="24" customHeight="1" spans="1:19">
      <c r="A79" s="42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</row>
    <row r="80" s="395" customFormat="1" ht="24" customHeight="1" spans="1:19">
      <c r="A80" s="42">
        <v>20</v>
      </c>
      <c r="B80" s="41" t="s">
        <v>1761</v>
      </c>
      <c r="C80" s="41" t="s">
        <v>1762</v>
      </c>
      <c r="D80" s="41" t="s">
        <v>54</v>
      </c>
      <c r="E80" s="41">
        <v>77</v>
      </c>
      <c r="F80" s="41">
        <v>258</v>
      </c>
      <c r="G80" s="41" t="s">
        <v>26</v>
      </c>
      <c r="H80" s="41" t="s">
        <v>139</v>
      </c>
      <c r="I80" s="41">
        <v>1</v>
      </c>
      <c r="J80" s="41">
        <v>300</v>
      </c>
      <c r="K80" s="41">
        <v>9500</v>
      </c>
      <c r="L80" s="41">
        <v>130</v>
      </c>
      <c r="M80" s="41"/>
      <c r="N80" s="41"/>
      <c r="O80" s="41"/>
      <c r="P80" s="41" t="s">
        <v>1763</v>
      </c>
      <c r="Q80" s="41" t="s">
        <v>1764</v>
      </c>
      <c r="R80" s="41" t="s">
        <v>1758</v>
      </c>
      <c r="S80" s="41" t="s">
        <v>1759</v>
      </c>
    </row>
    <row r="81" s="395" customFormat="1" ht="24" customHeight="1" spans="1:19">
      <c r="A81" s="42"/>
      <c r="B81" s="41"/>
      <c r="C81" s="41"/>
      <c r="D81" s="41" t="s">
        <v>61</v>
      </c>
      <c r="E81" s="41">
        <v>18</v>
      </c>
      <c r="F81" s="41">
        <v>280</v>
      </c>
      <c r="G81" s="41" t="s">
        <v>26</v>
      </c>
      <c r="H81" s="41" t="s">
        <v>143</v>
      </c>
      <c r="I81" s="41">
        <v>2</v>
      </c>
      <c r="J81" s="41">
        <v>180</v>
      </c>
      <c r="K81" s="41">
        <v>3000</v>
      </c>
      <c r="L81" s="41"/>
      <c r="M81" s="41"/>
      <c r="N81" s="41"/>
      <c r="O81" s="41"/>
      <c r="P81" s="41"/>
      <c r="Q81" s="41"/>
      <c r="R81" s="41"/>
      <c r="S81" s="41"/>
    </row>
    <row r="82" s="395" customFormat="1" ht="24" customHeight="1" spans="1:19">
      <c r="A82" s="42"/>
      <c r="B82" s="41"/>
      <c r="C82" s="41"/>
      <c r="D82" s="41" t="s">
        <v>62</v>
      </c>
      <c r="E82" s="41">
        <v>19</v>
      </c>
      <c r="F82" s="41">
        <v>320</v>
      </c>
      <c r="G82" s="41" t="s">
        <v>26</v>
      </c>
      <c r="H82" s="41" t="s">
        <v>143</v>
      </c>
      <c r="I82" s="41">
        <v>1</v>
      </c>
      <c r="J82" s="41">
        <v>80</v>
      </c>
      <c r="K82" s="41">
        <v>2000</v>
      </c>
      <c r="L82" s="41"/>
      <c r="M82" s="41"/>
      <c r="N82" s="41"/>
      <c r="O82" s="41"/>
      <c r="P82" s="41"/>
      <c r="Q82" s="41"/>
      <c r="R82" s="41"/>
      <c r="S82" s="41"/>
    </row>
    <row r="83" s="395" customFormat="1" ht="24" customHeight="1" spans="1:19">
      <c r="A83" s="42"/>
      <c r="B83" s="41"/>
      <c r="C83" s="41"/>
      <c r="D83" s="41" t="s">
        <v>46</v>
      </c>
      <c r="E83" s="41">
        <v>42</v>
      </c>
      <c r="F83" s="41">
        <v>280</v>
      </c>
      <c r="G83" s="41" t="s">
        <v>26</v>
      </c>
      <c r="H83" s="41" t="s">
        <v>144</v>
      </c>
      <c r="I83" s="41">
        <v>2</v>
      </c>
      <c r="J83" s="41">
        <v>90</v>
      </c>
      <c r="K83" s="41">
        <v>1500</v>
      </c>
      <c r="L83" s="41"/>
      <c r="M83" s="41"/>
      <c r="N83" s="41"/>
      <c r="O83" s="41"/>
      <c r="P83" s="41"/>
      <c r="Q83" s="41"/>
      <c r="R83" s="41"/>
      <c r="S83" s="41"/>
    </row>
    <row r="84" s="395" customFormat="1" ht="24" customHeight="1" spans="1:19">
      <c r="A84" s="42"/>
      <c r="B84" s="41"/>
      <c r="C84" s="41"/>
      <c r="D84" s="41" t="s">
        <v>49</v>
      </c>
      <c r="E84" s="41">
        <v>42</v>
      </c>
      <c r="F84" s="41">
        <v>320</v>
      </c>
      <c r="G84" s="41" t="s">
        <v>26</v>
      </c>
      <c r="H84" s="41" t="s">
        <v>144</v>
      </c>
      <c r="I84" s="41">
        <v>1</v>
      </c>
      <c r="J84" s="41">
        <v>40</v>
      </c>
      <c r="K84" s="41">
        <v>1000</v>
      </c>
      <c r="L84" s="41"/>
      <c r="M84" s="41"/>
      <c r="N84" s="41"/>
      <c r="O84" s="41"/>
      <c r="P84" s="41"/>
      <c r="Q84" s="41"/>
      <c r="R84" s="41"/>
      <c r="S84" s="41"/>
    </row>
    <row r="85" s="395" customFormat="1" ht="24" customHeight="1" spans="1:19">
      <c r="A85" s="42"/>
      <c r="B85" s="41"/>
      <c r="C85" s="41"/>
      <c r="D85" s="41" t="s">
        <v>99</v>
      </c>
      <c r="E85" s="41">
        <v>7</v>
      </c>
      <c r="F85" s="41">
        <v>480</v>
      </c>
      <c r="G85" s="41" t="s">
        <v>26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="395" customFormat="1" ht="24" customHeight="1" spans="1:19">
      <c r="A86" s="42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7" s="395" customFormat="1" ht="24" customHeight="1" spans="1:19">
      <c r="A87" s="42">
        <v>21</v>
      </c>
      <c r="B87" s="41" t="s">
        <v>1765</v>
      </c>
      <c r="C87" s="41" t="s">
        <v>1766</v>
      </c>
      <c r="D87" s="41" t="s">
        <v>41</v>
      </c>
      <c r="E87" s="41">
        <v>85</v>
      </c>
      <c r="F87" s="41">
        <v>320</v>
      </c>
      <c r="G87" s="41" t="s">
        <v>26</v>
      </c>
      <c r="H87" s="41" t="s">
        <v>139</v>
      </c>
      <c r="I87" s="41">
        <v>1</v>
      </c>
      <c r="J87" s="41">
        <v>300</v>
      </c>
      <c r="K87" s="41">
        <v>8000</v>
      </c>
      <c r="L87" s="41">
        <v>130</v>
      </c>
      <c r="M87" s="41"/>
      <c r="N87" s="41"/>
      <c r="O87" s="41"/>
      <c r="P87" s="41" t="s">
        <v>1767</v>
      </c>
      <c r="Q87" s="41" t="s">
        <v>1768</v>
      </c>
      <c r="R87" s="41" t="s">
        <v>1758</v>
      </c>
      <c r="S87" s="41" t="s">
        <v>1759</v>
      </c>
    </row>
    <row r="88" s="395" customFormat="1" ht="24" customHeight="1" spans="1:19">
      <c r="A88" s="42"/>
      <c r="B88" s="41"/>
      <c r="C88" s="41"/>
      <c r="D88" s="41" t="s">
        <v>196</v>
      </c>
      <c r="E88" s="41">
        <v>99</v>
      </c>
      <c r="F88" s="41">
        <v>320</v>
      </c>
      <c r="G88" s="41" t="s">
        <v>26</v>
      </c>
      <c r="H88" s="41" t="s">
        <v>143</v>
      </c>
      <c r="I88" s="41">
        <v>2</v>
      </c>
      <c r="J88" s="41">
        <v>150</v>
      </c>
      <c r="K88" s="41">
        <v>4000</v>
      </c>
      <c r="L88" s="41"/>
      <c r="M88" s="41"/>
      <c r="N88" s="41"/>
      <c r="O88" s="41"/>
      <c r="P88" s="41"/>
      <c r="Q88" s="41"/>
      <c r="R88" s="41"/>
      <c r="S88" s="41"/>
    </row>
    <row r="89" s="395" customFormat="1" ht="24" customHeight="1" spans="1:19">
      <c r="A89" s="42"/>
      <c r="B89" s="41"/>
      <c r="C89" s="41"/>
      <c r="D89" s="41" t="s">
        <v>68</v>
      </c>
      <c r="E89" s="41">
        <v>8</v>
      </c>
      <c r="F89" s="41">
        <v>480</v>
      </c>
      <c r="G89" s="41" t="s">
        <v>26</v>
      </c>
      <c r="H89" s="41" t="s">
        <v>144</v>
      </c>
      <c r="I89" s="41">
        <v>2</v>
      </c>
      <c r="J89" s="41">
        <v>30</v>
      </c>
      <c r="K89" s="41">
        <v>2000</v>
      </c>
      <c r="L89" s="41"/>
      <c r="M89" s="41"/>
      <c r="N89" s="41"/>
      <c r="O89" s="41"/>
      <c r="P89" s="41"/>
      <c r="Q89" s="41"/>
      <c r="R89" s="41"/>
      <c r="S89" s="41"/>
    </row>
    <row r="90" s="395" customFormat="1" ht="24" customHeight="1" spans="1:19">
      <c r="A90" s="42"/>
      <c r="B90" s="41"/>
      <c r="C90" s="41"/>
      <c r="D90" s="41"/>
      <c r="E90" s="41"/>
      <c r="F90" s="41"/>
      <c r="G90" s="41"/>
      <c r="H90" s="41" t="s">
        <v>144</v>
      </c>
      <c r="I90" s="41">
        <v>1</v>
      </c>
      <c r="J90" s="41">
        <v>20</v>
      </c>
      <c r="K90" s="41">
        <v>1500</v>
      </c>
      <c r="L90" s="41"/>
      <c r="M90" s="41"/>
      <c r="N90" s="41"/>
      <c r="O90" s="41"/>
      <c r="P90" s="41"/>
      <c r="Q90" s="41"/>
      <c r="R90" s="41"/>
      <c r="S90" s="41"/>
    </row>
    <row r="91" s="395" customFormat="1" ht="48" customHeight="1" spans="1:19">
      <c r="A91" s="42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="395" customFormat="1" ht="24" customHeight="1" spans="1:19">
      <c r="A92" s="42">
        <v>22</v>
      </c>
      <c r="B92" s="41" t="s">
        <v>1769</v>
      </c>
      <c r="C92" s="41" t="s">
        <v>1769</v>
      </c>
      <c r="D92" s="41" t="s">
        <v>41</v>
      </c>
      <c r="E92" s="41">
        <v>115</v>
      </c>
      <c r="F92" s="41">
        <v>298</v>
      </c>
      <c r="G92" s="41" t="s">
        <v>26</v>
      </c>
      <c r="H92" s="41" t="s">
        <v>139</v>
      </c>
      <c r="I92" s="41">
        <v>1</v>
      </c>
      <c r="J92" s="41">
        <v>130</v>
      </c>
      <c r="K92" s="41">
        <v>1800</v>
      </c>
      <c r="L92" s="41">
        <v>130</v>
      </c>
      <c r="M92" s="41"/>
      <c r="N92" s="41"/>
      <c r="O92" s="41"/>
      <c r="P92" s="41" t="s">
        <v>1770</v>
      </c>
      <c r="Q92" s="41" t="s">
        <v>1771</v>
      </c>
      <c r="R92" s="41" t="s">
        <v>1772</v>
      </c>
      <c r="S92" s="41" t="s">
        <v>1773</v>
      </c>
    </row>
    <row r="93" s="395" customFormat="1" ht="24" customHeight="1" spans="1:19">
      <c r="A93" s="42"/>
      <c r="B93" s="41"/>
      <c r="C93" s="41"/>
      <c r="D93" s="41" t="s">
        <v>196</v>
      </c>
      <c r="E93" s="41">
        <v>27</v>
      </c>
      <c r="F93" s="41">
        <v>308</v>
      </c>
      <c r="G93" s="41" t="s">
        <v>26</v>
      </c>
      <c r="H93" s="41" t="s">
        <v>143</v>
      </c>
      <c r="I93" s="41">
        <v>1</v>
      </c>
      <c r="J93" s="41">
        <v>80</v>
      </c>
      <c r="K93" s="41">
        <v>1500</v>
      </c>
      <c r="L93" s="41"/>
      <c r="M93" s="41"/>
      <c r="N93" s="41"/>
      <c r="O93" s="41"/>
      <c r="P93" s="41"/>
      <c r="Q93" s="41"/>
      <c r="R93" s="41"/>
      <c r="S93" s="41"/>
    </row>
    <row r="94" s="395" customFormat="1" ht="24" customHeight="1" spans="1:19">
      <c r="A94" s="42"/>
      <c r="B94" s="41"/>
      <c r="C94" s="41"/>
      <c r="D94" s="41"/>
      <c r="E94" s="41"/>
      <c r="F94" s="41"/>
      <c r="G94" s="41"/>
      <c r="H94" s="41" t="s">
        <v>144</v>
      </c>
      <c r="I94" s="41">
        <v>1</v>
      </c>
      <c r="J94" s="41">
        <v>50</v>
      </c>
      <c r="K94" s="41">
        <v>1200</v>
      </c>
      <c r="L94" s="41"/>
      <c r="M94" s="41"/>
      <c r="N94" s="41"/>
      <c r="O94" s="41"/>
      <c r="P94" s="41"/>
      <c r="Q94" s="41"/>
      <c r="R94" s="41"/>
      <c r="S94" s="41"/>
    </row>
    <row r="95" s="395" customFormat="1" ht="24" customHeight="1" spans="1:19">
      <c r="A95" s="42">
        <v>23</v>
      </c>
      <c r="B95" s="41" t="s">
        <v>1774</v>
      </c>
      <c r="C95" s="41" t="s">
        <v>1774</v>
      </c>
      <c r="D95" s="41" t="s">
        <v>52</v>
      </c>
      <c r="E95" s="41">
        <v>7</v>
      </c>
      <c r="F95" s="41">
        <v>458</v>
      </c>
      <c r="G95" s="41" t="s">
        <v>26</v>
      </c>
      <c r="H95" s="41"/>
      <c r="I95" s="41"/>
      <c r="J95" s="41"/>
      <c r="K95" s="41"/>
      <c r="L95" s="41">
        <v>130</v>
      </c>
      <c r="M95" s="41"/>
      <c r="N95" s="41"/>
      <c r="O95" s="41"/>
      <c r="P95" s="41" t="s">
        <v>1775</v>
      </c>
      <c r="Q95" s="41" t="s">
        <v>1776</v>
      </c>
      <c r="R95" s="41" t="s">
        <v>1772</v>
      </c>
      <c r="S95" s="41" t="s">
        <v>1773</v>
      </c>
    </row>
    <row r="96" s="395" customFormat="1" ht="24" customHeight="1" spans="1:19">
      <c r="A96" s="42"/>
      <c r="B96" s="41"/>
      <c r="C96" s="41"/>
      <c r="D96" s="41" t="s">
        <v>41</v>
      </c>
      <c r="E96" s="41">
        <v>20</v>
      </c>
      <c r="F96" s="41">
        <v>278</v>
      </c>
      <c r="G96" s="41" t="s">
        <v>26</v>
      </c>
      <c r="H96" s="41" t="s">
        <v>143</v>
      </c>
      <c r="I96" s="41">
        <v>1</v>
      </c>
      <c r="J96" s="41">
        <v>50</v>
      </c>
      <c r="K96" s="41">
        <v>500</v>
      </c>
      <c r="L96" s="41"/>
      <c r="M96" s="41"/>
      <c r="N96" s="41"/>
      <c r="O96" s="41"/>
      <c r="P96" s="41"/>
      <c r="Q96" s="41"/>
      <c r="R96" s="41"/>
      <c r="S96" s="41"/>
    </row>
    <row r="97" s="395" customFormat="1" ht="24" customHeight="1" spans="1:19">
      <c r="A97" s="42"/>
      <c r="B97" s="41"/>
      <c r="C97" s="41"/>
      <c r="D97" s="41" t="s">
        <v>196</v>
      </c>
      <c r="E97" s="41">
        <v>24</v>
      </c>
      <c r="F97" s="41">
        <v>268</v>
      </c>
      <c r="G97" s="41" t="s">
        <v>26</v>
      </c>
      <c r="H97" s="41" t="s">
        <v>144</v>
      </c>
      <c r="I97" s="41">
        <v>1</v>
      </c>
      <c r="J97" s="41">
        <v>10</v>
      </c>
      <c r="K97" s="41">
        <v>200</v>
      </c>
      <c r="L97" s="41"/>
      <c r="M97" s="41"/>
      <c r="N97" s="41"/>
      <c r="O97" s="41"/>
      <c r="P97" s="41"/>
      <c r="Q97" s="41"/>
      <c r="R97" s="41"/>
      <c r="S97" s="41"/>
    </row>
    <row r="98" s="395" customFormat="1" ht="21" customHeight="1" spans="1:19">
      <c r="A98" s="42">
        <v>24</v>
      </c>
      <c r="B98" s="404" t="s">
        <v>1777</v>
      </c>
      <c r="C98" s="404" t="s">
        <v>1777</v>
      </c>
      <c r="D98" s="404" t="s">
        <v>1778</v>
      </c>
      <c r="E98" s="404">
        <v>13</v>
      </c>
      <c r="F98" s="404">
        <v>260</v>
      </c>
      <c r="G98" s="404" t="s">
        <v>26</v>
      </c>
      <c r="H98" s="404" t="s">
        <v>139</v>
      </c>
      <c r="I98" s="404">
        <v>1</v>
      </c>
      <c r="J98" s="404">
        <v>1000</v>
      </c>
      <c r="K98" s="404">
        <v>6400</v>
      </c>
      <c r="L98" s="404">
        <v>120</v>
      </c>
      <c r="M98" s="42"/>
      <c r="N98" s="42"/>
      <c r="O98" s="42"/>
      <c r="P98" s="404" t="s">
        <v>1779</v>
      </c>
      <c r="Q98" s="404" t="s">
        <v>1780</v>
      </c>
      <c r="R98" s="42" t="s">
        <v>1781</v>
      </c>
      <c r="S98" s="42" t="s">
        <v>1782</v>
      </c>
    </row>
    <row r="99" s="395" customFormat="1" ht="21" customHeight="1" spans="1:19">
      <c r="A99" s="42"/>
      <c r="B99" s="404"/>
      <c r="C99" s="404"/>
      <c r="D99" s="404"/>
      <c r="E99" s="404"/>
      <c r="F99" s="404"/>
      <c r="G99" s="404"/>
      <c r="H99" s="404" t="s">
        <v>143</v>
      </c>
      <c r="I99" s="404">
        <v>1</v>
      </c>
      <c r="J99" s="404">
        <v>350</v>
      </c>
      <c r="K99" s="404">
        <v>2880</v>
      </c>
      <c r="L99" s="404"/>
      <c r="M99" s="42"/>
      <c r="N99" s="42"/>
      <c r="O99" s="42"/>
      <c r="P99" s="404"/>
      <c r="Q99" s="404"/>
      <c r="R99" s="42"/>
      <c r="S99" s="42"/>
    </row>
    <row r="100" s="395" customFormat="1" ht="21" customHeight="1" spans="1:19">
      <c r="A100" s="42"/>
      <c r="B100" s="404"/>
      <c r="C100" s="404"/>
      <c r="D100" s="404"/>
      <c r="E100" s="404"/>
      <c r="F100" s="404"/>
      <c r="G100" s="404"/>
      <c r="H100" s="404" t="s">
        <v>143</v>
      </c>
      <c r="I100" s="404">
        <v>1</v>
      </c>
      <c r="J100" s="404">
        <v>350</v>
      </c>
      <c r="K100" s="404">
        <v>2560</v>
      </c>
      <c r="L100" s="404"/>
      <c r="M100" s="42"/>
      <c r="N100" s="42"/>
      <c r="O100" s="42"/>
      <c r="P100" s="404"/>
      <c r="Q100" s="404"/>
      <c r="R100" s="42"/>
      <c r="S100" s="42"/>
    </row>
    <row r="101" s="395" customFormat="1" ht="21" customHeight="1" spans="1:19">
      <c r="A101" s="42"/>
      <c r="B101" s="404"/>
      <c r="C101" s="404"/>
      <c r="D101" s="404" t="s">
        <v>1783</v>
      </c>
      <c r="E101" s="404">
        <v>90</v>
      </c>
      <c r="F101" s="404">
        <v>260</v>
      </c>
      <c r="G101" s="404" t="s">
        <v>26</v>
      </c>
      <c r="H101" s="404" t="s">
        <v>143</v>
      </c>
      <c r="I101" s="404">
        <v>1</v>
      </c>
      <c r="J101" s="404">
        <v>200</v>
      </c>
      <c r="K101" s="404">
        <v>2080</v>
      </c>
      <c r="L101" s="404"/>
      <c r="M101" s="42"/>
      <c r="N101" s="42"/>
      <c r="O101" s="42"/>
      <c r="P101" s="404"/>
      <c r="Q101" s="404"/>
      <c r="R101" s="42"/>
      <c r="S101" s="42"/>
    </row>
    <row r="102" s="395" customFormat="1" ht="21" customHeight="1" spans="1:19">
      <c r="A102" s="42"/>
      <c r="B102" s="404"/>
      <c r="C102" s="404"/>
      <c r="D102" s="404"/>
      <c r="E102" s="404"/>
      <c r="F102" s="404"/>
      <c r="G102" s="404"/>
      <c r="H102" s="404" t="s">
        <v>144</v>
      </c>
      <c r="I102" s="404">
        <v>1</v>
      </c>
      <c r="J102" s="404">
        <v>60</v>
      </c>
      <c r="K102" s="404">
        <v>800</v>
      </c>
      <c r="L102" s="404"/>
      <c r="M102" s="42"/>
      <c r="N102" s="42"/>
      <c r="O102" s="42"/>
      <c r="P102" s="404"/>
      <c r="Q102" s="404"/>
      <c r="R102" s="42"/>
      <c r="S102" s="42"/>
    </row>
    <row r="103" s="395" customFormat="1" ht="21" customHeight="1" spans="1:19">
      <c r="A103" s="42"/>
      <c r="B103" s="404"/>
      <c r="C103" s="404"/>
      <c r="D103" s="404"/>
      <c r="E103" s="404"/>
      <c r="F103" s="404"/>
      <c r="G103" s="404"/>
      <c r="H103" s="404" t="s">
        <v>144</v>
      </c>
      <c r="I103" s="404">
        <v>1</v>
      </c>
      <c r="J103" s="404">
        <v>20</v>
      </c>
      <c r="K103" s="404">
        <v>600</v>
      </c>
      <c r="L103" s="404"/>
      <c r="M103" s="42"/>
      <c r="N103" s="42"/>
      <c r="O103" s="42"/>
      <c r="P103" s="404"/>
      <c r="Q103" s="404"/>
      <c r="R103" s="42"/>
      <c r="S103" s="42"/>
    </row>
    <row r="104" s="395" customFormat="1" ht="24" customHeight="1" spans="1:19">
      <c r="A104" s="42">
        <v>25</v>
      </c>
      <c r="B104" s="405" t="s">
        <v>1784</v>
      </c>
      <c r="C104" s="405" t="s">
        <v>1784</v>
      </c>
      <c r="D104" s="41" t="s">
        <v>52</v>
      </c>
      <c r="E104" s="41">
        <v>18</v>
      </c>
      <c r="F104" s="41">
        <v>508</v>
      </c>
      <c r="G104" s="41" t="s">
        <v>26</v>
      </c>
      <c r="H104" s="41" t="s">
        <v>139</v>
      </c>
      <c r="I104" s="41">
        <v>1</v>
      </c>
      <c r="J104" s="41">
        <v>500</v>
      </c>
      <c r="K104" s="41">
        <v>2000</v>
      </c>
      <c r="L104" s="41">
        <v>130</v>
      </c>
      <c r="M104" s="42"/>
      <c r="N104" s="42"/>
      <c r="O104" s="42"/>
      <c r="P104" s="41" t="s">
        <v>1785</v>
      </c>
      <c r="Q104" s="405" t="s">
        <v>1786</v>
      </c>
      <c r="R104" s="42" t="s">
        <v>1787</v>
      </c>
      <c r="S104" s="42" t="s">
        <v>1788</v>
      </c>
    </row>
    <row r="105" s="395" customFormat="1" ht="24" customHeight="1" spans="1:19">
      <c r="A105" s="42"/>
      <c r="B105" s="405"/>
      <c r="C105" s="405"/>
      <c r="D105" s="41" t="s">
        <v>36</v>
      </c>
      <c r="E105" s="41"/>
      <c r="F105" s="41">
        <v>298</v>
      </c>
      <c r="G105" s="41" t="s">
        <v>26</v>
      </c>
      <c r="H105" s="41" t="s">
        <v>143</v>
      </c>
      <c r="I105" s="41">
        <v>1</v>
      </c>
      <c r="J105" s="41">
        <v>100</v>
      </c>
      <c r="K105" s="41">
        <v>1200</v>
      </c>
      <c r="L105" s="41"/>
      <c r="M105" s="42"/>
      <c r="N105" s="42"/>
      <c r="O105" s="42"/>
      <c r="P105" s="41"/>
      <c r="Q105" s="405"/>
      <c r="R105" s="42"/>
      <c r="S105" s="42"/>
    </row>
    <row r="106" s="395" customFormat="1" ht="24" customHeight="1" spans="1:19">
      <c r="A106" s="42"/>
      <c r="B106" s="405"/>
      <c r="C106" s="405"/>
      <c r="D106" s="41" t="s">
        <v>38</v>
      </c>
      <c r="E106" s="41"/>
      <c r="F106" s="41">
        <v>320</v>
      </c>
      <c r="G106" s="41" t="s">
        <v>26</v>
      </c>
      <c r="H106" s="41" t="s">
        <v>144</v>
      </c>
      <c r="I106" s="41">
        <v>1</v>
      </c>
      <c r="J106" s="41">
        <v>30</v>
      </c>
      <c r="K106" s="41">
        <v>600</v>
      </c>
      <c r="L106" s="41"/>
      <c r="M106" s="42"/>
      <c r="N106" s="42"/>
      <c r="O106" s="42"/>
      <c r="P106" s="41"/>
      <c r="Q106" s="405"/>
      <c r="R106" s="42"/>
      <c r="S106" s="42"/>
    </row>
    <row r="107" s="395" customFormat="1" ht="24" customHeight="1" spans="1:19">
      <c r="A107" s="42"/>
      <c r="B107" s="405"/>
      <c r="C107" s="405"/>
      <c r="D107" s="41" t="s">
        <v>41</v>
      </c>
      <c r="E107" s="41">
        <v>95</v>
      </c>
      <c r="F107" s="41">
        <v>298</v>
      </c>
      <c r="G107" s="41" t="s">
        <v>26</v>
      </c>
      <c r="H107" s="41"/>
      <c r="I107" s="41"/>
      <c r="J107" s="41"/>
      <c r="K107" s="41"/>
      <c r="L107" s="41"/>
      <c r="M107" s="42"/>
      <c r="N107" s="42"/>
      <c r="O107" s="42"/>
      <c r="P107" s="41"/>
      <c r="Q107" s="405"/>
      <c r="R107" s="42"/>
      <c r="S107" s="42"/>
    </row>
    <row r="108" s="395" customFormat="1" ht="24" customHeight="1" spans="1:19">
      <c r="A108" s="42">
        <v>26</v>
      </c>
      <c r="B108" s="405" t="s">
        <v>1789</v>
      </c>
      <c r="C108" s="405" t="s">
        <v>1789</v>
      </c>
      <c r="D108" s="41" t="s">
        <v>52</v>
      </c>
      <c r="E108" s="41">
        <v>5</v>
      </c>
      <c r="F108" s="41">
        <v>320</v>
      </c>
      <c r="G108" s="41" t="s">
        <v>26</v>
      </c>
      <c r="H108" s="41" t="s">
        <v>143</v>
      </c>
      <c r="I108" s="41">
        <v>1</v>
      </c>
      <c r="J108" s="41">
        <v>50</v>
      </c>
      <c r="K108" s="41">
        <v>500</v>
      </c>
      <c r="L108" s="41">
        <v>130</v>
      </c>
      <c r="M108" s="42"/>
      <c r="N108" s="42"/>
      <c r="O108" s="42"/>
      <c r="P108" s="405" t="s">
        <v>1790</v>
      </c>
      <c r="Q108" s="405" t="s">
        <v>1791</v>
      </c>
      <c r="R108" s="42" t="s">
        <v>1787</v>
      </c>
      <c r="S108" s="42" t="s">
        <v>1788</v>
      </c>
    </row>
    <row r="109" s="395" customFormat="1" ht="24" customHeight="1" spans="1:19">
      <c r="A109" s="42"/>
      <c r="B109" s="405"/>
      <c r="C109" s="405"/>
      <c r="D109" s="41" t="s">
        <v>142</v>
      </c>
      <c r="E109" s="41">
        <v>21</v>
      </c>
      <c r="F109" s="41">
        <v>170</v>
      </c>
      <c r="G109" s="41" t="s">
        <v>26</v>
      </c>
      <c r="H109" s="41" t="s">
        <v>144</v>
      </c>
      <c r="I109" s="41">
        <v>1</v>
      </c>
      <c r="J109" s="41">
        <v>20</v>
      </c>
      <c r="K109" s="41">
        <v>200</v>
      </c>
      <c r="L109" s="41"/>
      <c r="M109" s="42"/>
      <c r="N109" s="42"/>
      <c r="O109" s="42"/>
      <c r="P109" s="405"/>
      <c r="Q109" s="405"/>
      <c r="R109" s="42"/>
      <c r="S109" s="42"/>
    </row>
    <row r="110" s="395" customFormat="1" ht="24" customHeight="1" spans="1:19">
      <c r="A110" s="42"/>
      <c r="B110" s="405"/>
      <c r="C110" s="405"/>
      <c r="D110" s="41" t="s">
        <v>41</v>
      </c>
      <c r="E110" s="41">
        <v>36</v>
      </c>
      <c r="F110" s="41">
        <v>150</v>
      </c>
      <c r="G110" s="41" t="s">
        <v>26</v>
      </c>
      <c r="H110" s="41"/>
      <c r="I110" s="41"/>
      <c r="J110" s="41"/>
      <c r="K110" s="41"/>
      <c r="L110" s="41"/>
      <c r="M110" s="42"/>
      <c r="N110" s="42"/>
      <c r="O110" s="42"/>
      <c r="P110" s="405"/>
      <c r="Q110" s="405"/>
      <c r="R110" s="42"/>
      <c r="S110" s="42"/>
    </row>
    <row r="111" s="395" customFormat="1" ht="24" customHeight="1" spans="1:19">
      <c r="A111" s="42">
        <v>27</v>
      </c>
      <c r="B111" s="405" t="s">
        <v>1792</v>
      </c>
      <c r="C111" s="405" t="s">
        <v>1792</v>
      </c>
      <c r="D111" s="41" t="s">
        <v>52</v>
      </c>
      <c r="E111" s="41">
        <v>1</v>
      </c>
      <c r="F111" s="41">
        <v>600</v>
      </c>
      <c r="G111" s="41" t="s">
        <v>26</v>
      </c>
      <c r="H111" s="41" t="s">
        <v>139</v>
      </c>
      <c r="I111" s="41">
        <v>1</v>
      </c>
      <c r="J111" s="41">
        <v>200</v>
      </c>
      <c r="K111" s="41">
        <v>1200</v>
      </c>
      <c r="L111" s="41">
        <v>130</v>
      </c>
      <c r="M111" s="42"/>
      <c r="N111" s="42"/>
      <c r="O111" s="42"/>
      <c r="P111" s="41" t="s">
        <v>1793</v>
      </c>
      <c r="Q111" s="405" t="s">
        <v>1794</v>
      </c>
      <c r="R111" s="42" t="s">
        <v>1787</v>
      </c>
      <c r="S111" s="42" t="s">
        <v>1788</v>
      </c>
    </row>
    <row r="112" s="395" customFormat="1" ht="24" customHeight="1" spans="1:19">
      <c r="A112" s="42"/>
      <c r="B112" s="405"/>
      <c r="C112" s="405"/>
      <c r="D112" s="41"/>
      <c r="E112" s="41">
        <v>1</v>
      </c>
      <c r="F112" s="41">
        <v>320</v>
      </c>
      <c r="G112" s="41" t="s">
        <v>26</v>
      </c>
      <c r="H112" s="41" t="s">
        <v>143</v>
      </c>
      <c r="I112" s="41">
        <v>1</v>
      </c>
      <c r="J112" s="41">
        <v>130</v>
      </c>
      <c r="K112" s="41">
        <v>600</v>
      </c>
      <c r="L112" s="41"/>
      <c r="M112" s="42"/>
      <c r="N112" s="42"/>
      <c r="O112" s="42"/>
      <c r="P112" s="41"/>
      <c r="Q112" s="405"/>
      <c r="R112" s="42"/>
      <c r="S112" s="42"/>
    </row>
    <row r="113" s="395" customFormat="1" ht="24" customHeight="1" spans="1:19">
      <c r="A113" s="42"/>
      <c r="B113" s="405"/>
      <c r="C113" s="405"/>
      <c r="D113" s="41"/>
      <c r="E113" s="41">
        <v>5</v>
      </c>
      <c r="F113" s="41">
        <v>280</v>
      </c>
      <c r="G113" s="41" t="s">
        <v>26</v>
      </c>
      <c r="H113" s="41"/>
      <c r="I113" s="41"/>
      <c r="J113" s="41"/>
      <c r="K113" s="41"/>
      <c r="L113" s="41"/>
      <c r="M113" s="42"/>
      <c r="N113" s="42"/>
      <c r="O113" s="42"/>
      <c r="P113" s="41"/>
      <c r="Q113" s="405"/>
      <c r="R113" s="42"/>
      <c r="S113" s="42"/>
    </row>
    <row r="114" s="395" customFormat="1" ht="24" customHeight="1" spans="1:19">
      <c r="A114" s="42"/>
      <c r="B114" s="405"/>
      <c r="C114" s="405"/>
      <c r="D114" s="41" t="s">
        <v>142</v>
      </c>
      <c r="E114" s="41">
        <v>35</v>
      </c>
      <c r="F114" s="41">
        <v>150</v>
      </c>
      <c r="G114" s="41" t="s">
        <v>26</v>
      </c>
      <c r="H114" s="41"/>
      <c r="I114" s="41"/>
      <c r="J114" s="41"/>
      <c r="K114" s="41"/>
      <c r="L114" s="41"/>
      <c r="M114" s="42"/>
      <c r="N114" s="42"/>
      <c r="O114" s="42"/>
      <c r="P114" s="41"/>
      <c r="Q114" s="405"/>
      <c r="R114" s="42"/>
      <c r="S114" s="42"/>
    </row>
    <row r="115" s="395" customFormat="1" ht="24" customHeight="1" spans="1:19">
      <c r="A115" s="42"/>
      <c r="B115" s="405"/>
      <c r="C115" s="405"/>
      <c r="D115" s="41" t="s">
        <v>41</v>
      </c>
      <c r="E115" s="41">
        <v>43</v>
      </c>
      <c r="F115" s="41">
        <v>150</v>
      </c>
      <c r="G115" s="41" t="s">
        <v>26</v>
      </c>
      <c r="H115" s="41"/>
      <c r="I115" s="41"/>
      <c r="J115" s="41"/>
      <c r="K115" s="41"/>
      <c r="L115" s="41"/>
      <c r="M115" s="42"/>
      <c r="N115" s="42"/>
      <c r="O115" s="42"/>
      <c r="P115" s="41"/>
      <c r="Q115" s="405"/>
      <c r="R115" s="42"/>
      <c r="S115" s="42"/>
    </row>
    <row r="116" s="395" customFormat="1" ht="24" customHeight="1" spans="1:19">
      <c r="A116" s="42">
        <v>28</v>
      </c>
      <c r="B116" s="405" t="s">
        <v>1795</v>
      </c>
      <c r="C116" s="405" t="s">
        <v>1796</v>
      </c>
      <c r="D116" s="41" t="s">
        <v>52</v>
      </c>
      <c r="E116" s="41">
        <v>2</v>
      </c>
      <c r="F116" s="41">
        <v>428</v>
      </c>
      <c r="G116" s="41" t="s">
        <v>26</v>
      </c>
      <c r="H116" s="41" t="s">
        <v>139</v>
      </c>
      <c r="I116" s="41">
        <v>1</v>
      </c>
      <c r="J116" s="41">
        <v>500</v>
      </c>
      <c r="K116" s="41">
        <v>1500</v>
      </c>
      <c r="L116" s="41">
        <v>130</v>
      </c>
      <c r="M116" s="42"/>
      <c r="N116" s="42"/>
      <c r="O116" s="42"/>
      <c r="P116" s="41" t="s">
        <v>1797</v>
      </c>
      <c r="Q116" s="405" t="s">
        <v>1798</v>
      </c>
      <c r="R116" s="42" t="s">
        <v>1787</v>
      </c>
      <c r="S116" s="42" t="s">
        <v>1788</v>
      </c>
    </row>
    <row r="117" s="395" customFormat="1" ht="24" customHeight="1" spans="1:19">
      <c r="A117" s="42"/>
      <c r="B117" s="405"/>
      <c r="C117" s="405"/>
      <c r="D117" s="41" t="s">
        <v>142</v>
      </c>
      <c r="E117" s="41">
        <v>30</v>
      </c>
      <c r="F117" s="41">
        <v>268</v>
      </c>
      <c r="G117" s="41" t="s">
        <v>26</v>
      </c>
      <c r="H117" s="41" t="s">
        <v>143</v>
      </c>
      <c r="I117" s="41">
        <v>1</v>
      </c>
      <c r="J117" s="41">
        <v>200</v>
      </c>
      <c r="K117" s="41">
        <v>1000</v>
      </c>
      <c r="L117" s="41"/>
      <c r="M117" s="42"/>
      <c r="N117" s="42"/>
      <c r="O117" s="42"/>
      <c r="P117" s="41"/>
      <c r="Q117" s="405"/>
      <c r="R117" s="42"/>
      <c r="S117" s="42"/>
    </row>
    <row r="118" s="395" customFormat="1" ht="24" customHeight="1" spans="1:19">
      <c r="A118" s="42"/>
      <c r="B118" s="405"/>
      <c r="C118" s="405"/>
      <c r="D118" s="41" t="s">
        <v>41</v>
      </c>
      <c r="E118" s="41">
        <v>54</v>
      </c>
      <c r="F118" s="41">
        <v>238</v>
      </c>
      <c r="G118" s="41" t="s">
        <v>26</v>
      </c>
      <c r="H118" s="41" t="s">
        <v>144</v>
      </c>
      <c r="I118" s="41">
        <v>1</v>
      </c>
      <c r="J118" s="41">
        <v>50</v>
      </c>
      <c r="K118" s="41">
        <v>600</v>
      </c>
      <c r="L118" s="41"/>
      <c r="M118" s="42"/>
      <c r="N118" s="42"/>
      <c r="O118" s="42"/>
      <c r="P118" s="41"/>
      <c r="Q118" s="405"/>
      <c r="R118" s="42"/>
      <c r="S118" s="42"/>
    </row>
    <row r="119" s="395" customFormat="1" ht="24" customHeight="1" spans="1:19">
      <c r="A119" s="42">
        <v>29</v>
      </c>
      <c r="B119" s="42" t="s">
        <v>1799</v>
      </c>
      <c r="C119" s="42" t="s">
        <v>1799</v>
      </c>
      <c r="D119" s="42" t="s">
        <v>52</v>
      </c>
      <c r="E119" s="42">
        <v>2</v>
      </c>
      <c r="F119" s="42">
        <v>480</v>
      </c>
      <c r="G119" s="42" t="s">
        <v>26</v>
      </c>
      <c r="H119" s="42" t="s">
        <v>139</v>
      </c>
      <c r="I119" s="42">
        <v>1</v>
      </c>
      <c r="J119" s="42">
        <v>300</v>
      </c>
      <c r="K119" s="42">
        <v>1000</v>
      </c>
      <c r="L119" s="42">
        <v>130</v>
      </c>
      <c r="M119" s="42"/>
      <c r="N119" s="42"/>
      <c r="O119" s="42"/>
      <c r="P119" s="42" t="s">
        <v>1800</v>
      </c>
      <c r="Q119" s="42" t="s">
        <v>1801</v>
      </c>
      <c r="R119" s="42" t="s">
        <v>1802</v>
      </c>
      <c r="S119" s="42" t="s">
        <v>1803</v>
      </c>
    </row>
    <row r="120" s="395" customFormat="1" ht="24" customHeight="1" spans="1:19">
      <c r="A120" s="42"/>
      <c r="B120" s="42"/>
      <c r="C120" s="42"/>
      <c r="D120" s="42" t="s">
        <v>142</v>
      </c>
      <c r="E120" s="42">
        <v>10</v>
      </c>
      <c r="F120" s="42">
        <v>280</v>
      </c>
      <c r="G120" s="42" t="s">
        <v>26</v>
      </c>
      <c r="H120" s="42" t="s">
        <v>143</v>
      </c>
      <c r="I120" s="42">
        <v>3</v>
      </c>
      <c r="J120" s="42" t="s">
        <v>1804</v>
      </c>
      <c r="K120" s="42" t="s">
        <v>1805</v>
      </c>
      <c r="L120" s="42"/>
      <c r="M120" s="42"/>
      <c r="N120" s="42"/>
      <c r="O120" s="42"/>
      <c r="P120" s="42"/>
      <c r="Q120" s="42"/>
      <c r="R120" s="42"/>
      <c r="S120" s="42"/>
    </row>
    <row r="121" s="395" customFormat="1" ht="24" customHeight="1" spans="1:19">
      <c r="A121" s="42"/>
      <c r="B121" s="42"/>
      <c r="C121" s="42"/>
      <c r="D121" s="42" t="s">
        <v>374</v>
      </c>
      <c r="E121" s="42">
        <v>30</v>
      </c>
      <c r="F121" s="42">
        <v>280</v>
      </c>
      <c r="G121" s="42" t="s">
        <v>26</v>
      </c>
      <c r="H121" s="42" t="s">
        <v>143</v>
      </c>
      <c r="I121" s="42">
        <v>1</v>
      </c>
      <c r="J121" s="42">
        <v>80</v>
      </c>
      <c r="K121" s="42">
        <v>400</v>
      </c>
      <c r="L121" s="42"/>
      <c r="M121" s="42"/>
      <c r="N121" s="42"/>
      <c r="O121" s="42"/>
      <c r="P121" s="42"/>
      <c r="Q121" s="42"/>
      <c r="R121" s="42"/>
      <c r="S121" s="42"/>
    </row>
    <row r="122" s="395" customFormat="1" ht="24" customHeight="1" spans="1:19">
      <c r="A122" s="42"/>
      <c r="B122" s="42"/>
      <c r="C122" s="42"/>
      <c r="D122" s="42"/>
      <c r="E122" s="42"/>
      <c r="F122" s="42"/>
      <c r="G122" s="42"/>
      <c r="H122" s="42" t="s">
        <v>144</v>
      </c>
      <c r="I122" s="42">
        <v>1</v>
      </c>
      <c r="J122" s="42">
        <v>80</v>
      </c>
      <c r="K122" s="42">
        <v>400</v>
      </c>
      <c r="L122" s="42"/>
      <c r="M122" s="42"/>
      <c r="N122" s="42"/>
      <c r="O122" s="42"/>
      <c r="P122" s="42"/>
      <c r="Q122" s="42"/>
      <c r="R122" s="42"/>
      <c r="S122" s="42"/>
    </row>
    <row r="123" s="395" customFormat="1" ht="24" customHeight="1" spans="1:19">
      <c r="A123" s="42">
        <v>30</v>
      </c>
      <c r="B123" s="42" t="s">
        <v>1806</v>
      </c>
      <c r="C123" s="42" t="s">
        <v>1806</v>
      </c>
      <c r="D123" s="42" t="s">
        <v>52</v>
      </c>
      <c r="E123" s="42">
        <v>2</v>
      </c>
      <c r="F123" s="42">
        <v>480</v>
      </c>
      <c r="G123" s="42" t="s">
        <v>26</v>
      </c>
      <c r="H123" s="42" t="s">
        <v>139</v>
      </c>
      <c r="I123" s="42">
        <v>1</v>
      </c>
      <c r="J123" s="42">
        <v>200</v>
      </c>
      <c r="K123" s="42">
        <v>1000</v>
      </c>
      <c r="L123" s="42">
        <v>130</v>
      </c>
      <c r="M123" s="42"/>
      <c r="N123" s="42"/>
      <c r="O123" s="42"/>
      <c r="P123" s="42" t="s">
        <v>1807</v>
      </c>
      <c r="Q123" s="42" t="s">
        <v>1808</v>
      </c>
      <c r="R123" s="42" t="s">
        <v>1802</v>
      </c>
      <c r="S123" s="42" t="s">
        <v>1803</v>
      </c>
    </row>
    <row r="124" s="395" customFormat="1" ht="24" customHeight="1" spans="1:19">
      <c r="A124" s="42"/>
      <c r="B124" s="42"/>
      <c r="C124" s="42"/>
      <c r="D124" s="42" t="s">
        <v>142</v>
      </c>
      <c r="E124" s="42">
        <v>7</v>
      </c>
      <c r="F124" s="42">
        <v>280</v>
      </c>
      <c r="G124" s="42" t="s">
        <v>26</v>
      </c>
      <c r="H124" s="42" t="s">
        <v>143</v>
      </c>
      <c r="I124" s="42">
        <v>1</v>
      </c>
      <c r="J124" s="42">
        <v>150</v>
      </c>
      <c r="K124" s="42">
        <v>750</v>
      </c>
      <c r="L124" s="42"/>
      <c r="M124" s="42"/>
      <c r="N124" s="42"/>
      <c r="O124" s="42"/>
      <c r="P124" s="42"/>
      <c r="Q124" s="42"/>
      <c r="R124" s="42"/>
      <c r="S124" s="42"/>
    </row>
    <row r="125" s="395" customFormat="1" ht="24" customHeight="1" spans="1:19">
      <c r="A125" s="42"/>
      <c r="B125" s="42"/>
      <c r="C125" s="42"/>
      <c r="D125" s="42" t="s">
        <v>374</v>
      </c>
      <c r="E125" s="42">
        <v>33</v>
      </c>
      <c r="F125" s="42">
        <v>280</v>
      </c>
      <c r="G125" s="42" t="s">
        <v>26</v>
      </c>
      <c r="H125" s="42" t="s">
        <v>144</v>
      </c>
      <c r="I125" s="42">
        <v>1</v>
      </c>
      <c r="J125" s="42">
        <v>30</v>
      </c>
      <c r="K125" s="42">
        <v>400</v>
      </c>
      <c r="L125" s="42"/>
      <c r="M125" s="42"/>
      <c r="N125" s="42"/>
      <c r="O125" s="42"/>
      <c r="P125" s="42"/>
      <c r="Q125" s="42"/>
      <c r="R125" s="42"/>
      <c r="S125" s="42"/>
    </row>
    <row r="126" s="395" customFormat="1" ht="24" customHeight="1" spans="1:19">
      <c r="A126" s="42">
        <v>31</v>
      </c>
      <c r="B126" s="42" t="s">
        <v>1809</v>
      </c>
      <c r="C126" s="42" t="s">
        <v>1809</v>
      </c>
      <c r="D126" s="42" t="s">
        <v>52</v>
      </c>
      <c r="E126" s="42">
        <v>34</v>
      </c>
      <c r="F126" s="42">
        <v>460</v>
      </c>
      <c r="G126" s="42" t="s">
        <v>26</v>
      </c>
      <c r="H126" s="42" t="s">
        <v>139</v>
      </c>
      <c r="I126" s="42">
        <v>3</v>
      </c>
      <c r="J126" s="42">
        <v>500</v>
      </c>
      <c r="K126" s="42">
        <v>3000</v>
      </c>
      <c r="L126" s="42">
        <v>130</v>
      </c>
      <c r="M126" s="42"/>
      <c r="N126" s="42"/>
      <c r="O126" s="42"/>
      <c r="P126" s="42" t="s">
        <v>1810</v>
      </c>
      <c r="Q126" s="42" t="s">
        <v>1811</v>
      </c>
      <c r="R126" s="42" t="s">
        <v>1802</v>
      </c>
      <c r="S126" s="42" t="s">
        <v>1803</v>
      </c>
    </row>
    <row r="127" s="395" customFormat="1" ht="24" customHeight="1" spans="1:19">
      <c r="A127" s="42"/>
      <c r="B127" s="42"/>
      <c r="C127" s="42"/>
      <c r="D127" s="42" t="s">
        <v>142</v>
      </c>
      <c r="E127" s="42">
        <v>50</v>
      </c>
      <c r="F127" s="42" t="s">
        <v>1812</v>
      </c>
      <c r="G127" s="42" t="s">
        <v>26</v>
      </c>
      <c r="H127" s="42" t="s">
        <v>143</v>
      </c>
      <c r="I127" s="42">
        <v>1</v>
      </c>
      <c r="J127" s="42">
        <v>50</v>
      </c>
      <c r="K127" s="42">
        <v>375</v>
      </c>
      <c r="L127" s="42"/>
      <c r="M127" s="42"/>
      <c r="N127" s="42"/>
      <c r="O127" s="42"/>
      <c r="P127" s="42"/>
      <c r="Q127" s="42"/>
      <c r="R127" s="42"/>
      <c r="S127" s="42"/>
    </row>
    <row r="128" s="395" customFormat="1" ht="24" customHeight="1" spans="1:19">
      <c r="A128" s="42"/>
      <c r="B128" s="42"/>
      <c r="C128" s="42"/>
      <c r="D128" s="42" t="s">
        <v>374</v>
      </c>
      <c r="E128" s="42">
        <v>120</v>
      </c>
      <c r="F128" s="42" t="s">
        <v>1812</v>
      </c>
      <c r="G128" s="42" t="s">
        <v>26</v>
      </c>
      <c r="H128" s="42" t="s">
        <v>144</v>
      </c>
      <c r="I128" s="42">
        <v>4</v>
      </c>
      <c r="J128" s="42">
        <v>40</v>
      </c>
      <c r="K128" s="42">
        <v>200</v>
      </c>
      <c r="L128" s="42"/>
      <c r="M128" s="42"/>
      <c r="N128" s="42"/>
      <c r="O128" s="42"/>
      <c r="P128" s="42"/>
      <c r="Q128" s="42"/>
      <c r="R128" s="42"/>
      <c r="S128" s="42"/>
    </row>
    <row r="129" s="395" customFormat="1" ht="24" customHeight="1" spans="1:19">
      <c r="A129" s="42">
        <v>32</v>
      </c>
      <c r="B129" s="42" t="s">
        <v>1813</v>
      </c>
      <c r="C129" s="42" t="s">
        <v>1813</v>
      </c>
      <c r="D129" s="42" t="s">
        <v>52</v>
      </c>
      <c r="E129" s="42">
        <v>8</v>
      </c>
      <c r="F129" s="42">
        <v>480</v>
      </c>
      <c r="G129" s="42" t="s">
        <v>26</v>
      </c>
      <c r="H129" s="42" t="s">
        <v>139</v>
      </c>
      <c r="I129" s="42">
        <v>1</v>
      </c>
      <c r="J129" s="42">
        <v>700</v>
      </c>
      <c r="K129" s="42">
        <v>6600</v>
      </c>
      <c r="L129" s="42">
        <v>130</v>
      </c>
      <c r="M129" s="42"/>
      <c r="N129" s="42"/>
      <c r="O129" s="42"/>
      <c r="P129" s="42" t="s">
        <v>1814</v>
      </c>
      <c r="Q129" s="42" t="s">
        <v>1815</v>
      </c>
      <c r="R129" s="42" t="s">
        <v>1802</v>
      </c>
      <c r="S129" s="42" t="s">
        <v>1803</v>
      </c>
    </row>
    <row r="130" s="395" customFormat="1" ht="24" customHeight="1" spans="1:19">
      <c r="A130" s="42"/>
      <c r="B130" s="42"/>
      <c r="C130" s="42"/>
      <c r="D130" s="42" t="s">
        <v>374</v>
      </c>
      <c r="E130" s="42">
        <v>130</v>
      </c>
      <c r="F130" s="42">
        <v>280</v>
      </c>
      <c r="G130" s="42" t="s">
        <v>26</v>
      </c>
      <c r="H130" s="42" t="s">
        <v>143</v>
      </c>
      <c r="I130" s="42">
        <v>2</v>
      </c>
      <c r="J130" s="42">
        <v>300</v>
      </c>
      <c r="K130" s="42">
        <v>3500</v>
      </c>
      <c r="L130" s="42"/>
      <c r="M130" s="42"/>
      <c r="N130" s="42"/>
      <c r="O130" s="42"/>
      <c r="P130" s="42"/>
      <c r="Q130" s="42"/>
      <c r="R130" s="42"/>
      <c r="S130" s="42"/>
    </row>
    <row r="131" s="395" customFormat="1" ht="24" customHeight="1" spans="1:19">
      <c r="A131" s="42"/>
      <c r="B131" s="42"/>
      <c r="C131" s="42"/>
      <c r="D131" s="42"/>
      <c r="E131" s="42"/>
      <c r="F131" s="42"/>
      <c r="G131" s="42"/>
      <c r="H131" s="42" t="s">
        <v>143</v>
      </c>
      <c r="I131" s="42">
        <v>2</v>
      </c>
      <c r="J131" s="42">
        <v>100</v>
      </c>
      <c r="K131" s="42">
        <v>1600</v>
      </c>
      <c r="L131" s="42"/>
      <c r="M131" s="42"/>
      <c r="N131" s="42"/>
      <c r="O131" s="42"/>
      <c r="P131" s="42"/>
      <c r="Q131" s="42"/>
      <c r="R131" s="42"/>
      <c r="S131" s="42"/>
    </row>
    <row r="132" s="395" customFormat="1" ht="24" customHeight="1" spans="1:19">
      <c r="A132" s="42"/>
      <c r="B132" s="42"/>
      <c r="C132" s="42"/>
      <c r="D132" s="42"/>
      <c r="E132" s="42"/>
      <c r="F132" s="42"/>
      <c r="G132" s="42"/>
      <c r="H132" s="42" t="s">
        <v>144</v>
      </c>
      <c r="I132" s="42">
        <v>2</v>
      </c>
      <c r="J132" s="42">
        <v>50</v>
      </c>
      <c r="K132" s="42">
        <v>600</v>
      </c>
      <c r="L132" s="42"/>
      <c r="M132" s="42"/>
      <c r="N132" s="42"/>
      <c r="O132" s="42"/>
      <c r="P132" s="42"/>
      <c r="Q132" s="42"/>
      <c r="R132" s="42"/>
      <c r="S132" s="42"/>
    </row>
    <row r="133" s="395" customFormat="1" ht="24" customHeight="1" spans="1:19">
      <c r="A133" s="42"/>
      <c r="B133" s="42"/>
      <c r="C133" s="42"/>
      <c r="D133" s="42"/>
      <c r="E133" s="42"/>
      <c r="F133" s="42"/>
      <c r="G133" s="42"/>
      <c r="H133" s="42" t="s">
        <v>144</v>
      </c>
      <c r="I133" s="42">
        <v>2</v>
      </c>
      <c r="J133" s="42">
        <v>50</v>
      </c>
      <c r="K133" s="42">
        <v>600</v>
      </c>
      <c r="L133" s="42"/>
      <c r="M133" s="42"/>
      <c r="N133" s="42"/>
      <c r="O133" s="42"/>
      <c r="P133" s="42"/>
      <c r="Q133" s="42"/>
      <c r="R133" s="42"/>
      <c r="S133" s="42"/>
    </row>
    <row r="134" s="395" customFormat="1" ht="24" customHeight="1" spans="1:19">
      <c r="A134" s="42">
        <v>33</v>
      </c>
      <c r="B134" s="42" t="s">
        <v>1816</v>
      </c>
      <c r="C134" s="42" t="s">
        <v>1816</v>
      </c>
      <c r="D134" s="42" t="s">
        <v>52</v>
      </c>
      <c r="E134" s="42">
        <v>1</v>
      </c>
      <c r="F134" s="42">
        <v>260</v>
      </c>
      <c r="G134" s="42" t="s">
        <v>26</v>
      </c>
      <c r="H134" s="42" t="s">
        <v>139</v>
      </c>
      <c r="I134" s="42">
        <v>1</v>
      </c>
      <c r="J134" s="42">
        <v>300</v>
      </c>
      <c r="K134" s="42">
        <v>2500</v>
      </c>
      <c r="L134" s="42">
        <v>130</v>
      </c>
      <c r="M134" s="42"/>
      <c r="N134" s="42"/>
      <c r="O134" s="42"/>
      <c r="P134" s="42" t="s">
        <v>1817</v>
      </c>
      <c r="Q134" s="42" t="s">
        <v>1818</v>
      </c>
      <c r="R134" s="42" t="s">
        <v>1802</v>
      </c>
      <c r="S134" s="42" t="s">
        <v>1803</v>
      </c>
    </row>
    <row r="135" s="395" customFormat="1" ht="24" customHeight="1" spans="1:19">
      <c r="A135" s="42"/>
      <c r="B135" s="42"/>
      <c r="C135" s="42"/>
      <c r="D135" s="42" t="s">
        <v>374</v>
      </c>
      <c r="E135" s="42">
        <v>45</v>
      </c>
      <c r="F135" s="42">
        <v>150</v>
      </c>
      <c r="G135" s="42" t="s">
        <v>26</v>
      </c>
      <c r="H135" s="42" t="s">
        <v>143</v>
      </c>
      <c r="I135" s="42">
        <v>1</v>
      </c>
      <c r="J135" s="42">
        <v>100</v>
      </c>
      <c r="K135" s="42">
        <v>1500</v>
      </c>
      <c r="L135" s="42"/>
      <c r="M135" s="42"/>
      <c r="N135" s="42"/>
      <c r="O135" s="42"/>
      <c r="P135" s="42"/>
      <c r="Q135" s="42"/>
      <c r="R135" s="42"/>
      <c r="S135" s="42"/>
    </row>
    <row r="136" s="395" customFormat="1" ht="24" customHeight="1" spans="1:19">
      <c r="A136" s="42"/>
      <c r="B136" s="42"/>
      <c r="C136" s="42"/>
      <c r="D136" s="42"/>
      <c r="E136" s="42"/>
      <c r="F136" s="42"/>
      <c r="G136" s="42"/>
      <c r="H136" s="42" t="s">
        <v>144</v>
      </c>
      <c r="I136" s="42">
        <v>1</v>
      </c>
      <c r="J136" s="42">
        <v>80</v>
      </c>
      <c r="K136" s="42">
        <v>1100</v>
      </c>
      <c r="L136" s="42"/>
      <c r="M136" s="42"/>
      <c r="N136" s="42"/>
      <c r="O136" s="42"/>
      <c r="P136" s="42"/>
      <c r="Q136" s="42"/>
      <c r="R136" s="42"/>
      <c r="S136" s="42"/>
    </row>
    <row r="137" s="395" customFormat="1" ht="24" customHeight="1" spans="1:19">
      <c r="A137" s="42">
        <v>34</v>
      </c>
      <c r="B137" s="406" t="s">
        <v>1819</v>
      </c>
      <c r="C137" s="406" t="s">
        <v>1819</v>
      </c>
      <c r="D137" s="41" t="s">
        <v>52</v>
      </c>
      <c r="E137" s="41">
        <v>8</v>
      </c>
      <c r="F137" s="41">
        <v>440</v>
      </c>
      <c r="G137" s="41" t="s">
        <v>26</v>
      </c>
      <c r="H137" s="406" t="s">
        <v>139</v>
      </c>
      <c r="I137" s="406">
        <v>1</v>
      </c>
      <c r="J137" s="406">
        <v>140</v>
      </c>
      <c r="K137" s="406">
        <v>680</v>
      </c>
      <c r="L137" s="406">
        <v>130</v>
      </c>
      <c r="M137" s="42"/>
      <c r="N137" s="42"/>
      <c r="O137" s="42"/>
      <c r="P137" s="406" t="s">
        <v>1820</v>
      </c>
      <c r="Q137" s="406" t="s">
        <v>1821</v>
      </c>
      <c r="R137" s="41" t="s">
        <v>1822</v>
      </c>
      <c r="S137" s="41" t="s">
        <v>1823</v>
      </c>
    </row>
    <row r="138" s="395" customFormat="1" ht="24" customHeight="1" spans="1:19">
      <c r="A138" s="42"/>
      <c r="B138" s="406"/>
      <c r="C138" s="406"/>
      <c r="D138" s="41" t="s">
        <v>196</v>
      </c>
      <c r="E138" s="406">
        <v>42</v>
      </c>
      <c r="F138" s="41">
        <v>220</v>
      </c>
      <c r="G138" s="41" t="s">
        <v>26</v>
      </c>
      <c r="H138" s="41" t="s">
        <v>144</v>
      </c>
      <c r="I138" s="41">
        <v>1</v>
      </c>
      <c r="J138" s="41">
        <v>40</v>
      </c>
      <c r="K138" s="41">
        <v>400</v>
      </c>
      <c r="L138" s="406"/>
      <c r="M138" s="42"/>
      <c r="N138" s="42"/>
      <c r="O138" s="42"/>
      <c r="P138" s="406"/>
      <c r="Q138" s="406"/>
      <c r="R138" s="41"/>
      <c r="S138" s="41"/>
    </row>
    <row r="139" s="395" customFormat="1" ht="24" customHeight="1" spans="1:19">
      <c r="A139" s="42"/>
      <c r="B139" s="406"/>
      <c r="C139" s="406"/>
      <c r="D139" s="41" t="s">
        <v>41</v>
      </c>
      <c r="E139" s="41">
        <v>80</v>
      </c>
      <c r="F139" s="41">
        <v>220</v>
      </c>
      <c r="G139" s="41" t="s">
        <v>26</v>
      </c>
      <c r="H139" s="41" t="s">
        <v>144</v>
      </c>
      <c r="I139" s="41">
        <v>1</v>
      </c>
      <c r="J139" s="41">
        <v>20</v>
      </c>
      <c r="K139" s="41">
        <v>200</v>
      </c>
      <c r="L139" s="406"/>
      <c r="M139" s="42"/>
      <c r="N139" s="42"/>
      <c r="O139" s="42"/>
      <c r="P139" s="406"/>
      <c r="Q139" s="406"/>
      <c r="R139" s="41"/>
      <c r="S139" s="41"/>
    </row>
    <row r="140" s="395" customFormat="1" ht="39" customHeight="1" spans="1:19">
      <c r="A140" s="42">
        <v>35</v>
      </c>
      <c r="B140" s="41" t="s">
        <v>1824</v>
      </c>
      <c r="C140" s="41" t="s">
        <v>1824</v>
      </c>
      <c r="D140" s="41" t="s">
        <v>196</v>
      </c>
      <c r="E140" s="41">
        <v>10</v>
      </c>
      <c r="F140" s="41">
        <v>198</v>
      </c>
      <c r="G140" s="41" t="s">
        <v>26</v>
      </c>
      <c r="H140" s="406" t="s">
        <v>139</v>
      </c>
      <c r="I140" s="41">
        <v>1</v>
      </c>
      <c r="J140" s="41">
        <v>150</v>
      </c>
      <c r="K140" s="41">
        <v>600</v>
      </c>
      <c r="L140" s="41">
        <v>130</v>
      </c>
      <c r="M140" s="42"/>
      <c r="N140" s="42"/>
      <c r="O140" s="42"/>
      <c r="P140" s="41" t="s">
        <v>1825</v>
      </c>
      <c r="Q140" s="41" t="s">
        <v>1826</v>
      </c>
      <c r="R140" s="41" t="s">
        <v>1822</v>
      </c>
      <c r="S140" s="41" t="s">
        <v>1823</v>
      </c>
    </row>
    <row r="141" s="395" customFormat="1" ht="39" customHeight="1" spans="1:19">
      <c r="A141" s="42"/>
      <c r="B141" s="41"/>
      <c r="C141" s="41"/>
      <c r="D141" s="41" t="s">
        <v>41</v>
      </c>
      <c r="E141" s="41">
        <v>30</v>
      </c>
      <c r="F141" s="41">
        <v>198</v>
      </c>
      <c r="G141" s="41" t="s">
        <v>26</v>
      </c>
      <c r="H141" s="41" t="s">
        <v>1710</v>
      </c>
      <c r="I141" s="41" t="s">
        <v>1710</v>
      </c>
      <c r="J141" s="41" t="s">
        <v>1710</v>
      </c>
      <c r="K141" s="41" t="s">
        <v>1710</v>
      </c>
      <c r="L141" s="41"/>
      <c r="M141" s="42"/>
      <c r="N141" s="42"/>
      <c r="O141" s="42"/>
      <c r="P141" s="41"/>
      <c r="Q141" s="41"/>
      <c r="R141" s="41"/>
      <c r="S141" s="41"/>
    </row>
    <row r="142" spans="1:19">
      <c r="A142" s="407"/>
      <c r="B142" s="408"/>
      <c r="C142" s="408"/>
      <c r="D142" s="408"/>
      <c r="E142" s="408"/>
      <c r="F142" s="408"/>
      <c r="G142" s="408"/>
      <c r="H142" s="408"/>
      <c r="I142" s="408"/>
      <c r="J142" s="408"/>
      <c r="K142" s="408"/>
      <c r="L142" s="408"/>
      <c r="M142" s="408"/>
      <c r="N142" s="408"/>
      <c r="O142" s="408"/>
      <c r="P142" s="408"/>
      <c r="Q142" s="408"/>
      <c r="R142" s="408"/>
      <c r="S142" s="408"/>
    </row>
    <row r="143" ht="15.6" spans="1:19">
      <c r="A143" s="409"/>
      <c r="B143" s="410"/>
      <c r="C143" s="410"/>
      <c r="D143" s="410"/>
      <c r="E143" s="410"/>
      <c r="F143" s="410"/>
      <c r="G143" s="410"/>
      <c r="H143" s="410"/>
      <c r="I143" s="410"/>
      <c r="J143" s="410"/>
      <c r="K143" s="410"/>
      <c r="L143" s="410"/>
      <c r="M143" s="410"/>
      <c r="N143" s="410"/>
      <c r="O143" s="410"/>
      <c r="P143" s="410"/>
      <c r="Q143" s="410"/>
      <c r="R143" s="410"/>
      <c r="S143" s="410"/>
    </row>
    <row r="144" ht="15.6" spans="1:19">
      <c r="A144" s="409"/>
      <c r="B144" s="410"/>
      <c r="C144" s="410"/>
      <c r="D144" s="410"/>
      <c r="E144" s="410"/>
      <c r="F144" s="410"/>
      <c r="G144" s="410"/>
      <c r="H144" s="410"/>
      <c r="I144" s="410"/>
      <c r="J144" s="410"/>
      <c r="K144" s="410"/>
      <c r="L144" s="410"/>
      <c r="M144" s="410"/>
      <c r="N144" s="410"/>
      <c r="O144" s="410"/>
      <c r="P144" s="410"/>
      <c r="Q144" s="410"/>
      <c r="R144" s="410"/>
      <c r="S144" s="410"/>
    </row>
  </sheetData>
  <mergeCells count="419">
    <mergeCell ref="B1:S1"/>
    <mergeCell ref="B2:D2"/>
    <mergeCell ref="D3:G3"/>
    <mergeCell ref="H3:K3"/>
    <mergeCell ref="L3:O3"/>
    <mergeCell ref="R3:S3"/>
    <mergeCell ref="M4:O4"/>
    <mergeCell ref="B143:S143"/>
    <mergeCell ref="B144:S144"/>
    <mergeCell ref="A3:A5"/>
    <mergeCell ref="A6:A8"/>
    <mergeCell ref="A9:A11"/>
    <mergeCell ref="A12:A14"/>
    <mergeCell ref="A15:A17"/>
    <mergeCell ref="A18:A20"/>
    <mergeCell ref="A21:A25"/>
    <mergeCell ref="A26:A29"/>
    <mergeCell ref="A30:A34"/>
    <mergeCell ref="A35:A39"/>
    <mergeCell ref="A40:A42"/>
    <mergeCell ref="A43:A45"/>
    <mergeCell ref="A46:A48"/>
    <mergeCell ref="A49:A51"/>
    <mergeCell ref="A52:A54"/>
    <mergeCell ref="A55:A57"/>
    <mergeCell ref="A58:A65"/>
    <mergeCell ref="A66:A69"/>
    <mergeCell ref="A70:A74"/>
    <mergeCell ref="A75:A79"/>
    <mergeCell ref="A80:A86"/>
    <mergeCell ref="A87:A91"/>
    <mergeCell ref="A92:A94"/>
    <mergeCell ref="A95:A97"/>
    <mergeCell ref="A98:A103"/>
    <mergeCell ref="A104:A107"/>
    <mergeCell ref="A108:A110"/>
    <mergeCell ref="A111:A115"/>
    <mergeCell ref="A116:A118"/>
    <mergeCell ref="A119:A122"/>
    <mergeCell ref="A123:A125"/>
    <mergeCell ref="A126:A128"/>
    <mergeCell ref="A129:A133"/>
    <mergeCell ref="A134:A136"/>
    <mergeCell ref="A137:A139"/>
    <mergeCell ref="A140:A141"/>
    <mergeCell ref="B3:B5"/>
    <mergeCell ref="B6:B8"/>
    <mergeCell ref="B9:B11"/>
    <mergeCell ref="B12:B14"/>
    <mergeCell ref="B15:B17"/>
    <mergeCell ref="B18:B20"/>
    <mergeCell ref="B21:B25"/>
    <mergeCell ref="B26:B29"/>
    <mergeCell ref="B30:B34"/>
    <mergeCell ref="B35:B39"/>
    <mergeCell ref="B40:B42"/>
    <mergeCell ref="B43:B45"/>
    <mergeCell ref="B46:B48"/>
    <mergeCell ref="B49:B51"/>
    <mergeCell ref="B52:B54"/>
    <mergeCell ref="B55:B57"/>
    <mergeCell ref="B58:B65"/>
    <mergeCell ref="B66:B69"/>
    <mergeCell ref="B70:B74"/>
    <mergeCell ref="B75:B79"/>
    <mergeCell ref="B80:B86"/>
    <mergeCell ref="B87:B91"/>
    <mergeCell ref="B92:B94"/>
    <mergeCell ref="B95:B97"/>
    <mergeCell ref="B98:B103"/>
    <mergeCell ref="B104:B107"/>
    <mergeCell ref="B108:B110"/>
    <mergeCell ref="B111:B115"/>
    <mergeCell ref="B116:B118"/>
    <mergeCell ref="B119:B122"/>
    <mergeCell ref="B123:B125"/>
    <mergeCell ref="B126:B128"/>
    <mergeCell ref="B129:B133"/>
    <mergeCell ref="B134:B136"/>
    <mergeCell ref="B137:B139"/>
    <mergeCell ref="B140:B141"/>
    <mergeCell ref="C3:C5"/>
    <mergeCell ref="C6:C8"/>
    <mergeCell ref="C9:C11"/>
    <mergeCell ref="C12:C14"/>
    <mergeCell ref="C15:C17"/>
    <mergeCell ref="C18:C20"/>
    <mergeCell ref="C21:C25"/>
    <mergeCell ref="C26:C29"/>
    <mergeCell ref="C30:C34"/>
    <mergeCell ref="C35:C39"/>
    <mergeCell ref="C40:C42"/>
    <mergeCell ref="C43:C45"/>
    <mergeCell ref="C46:C48"/>
    <mergeCell ref="C49:C51"/>
    <mergeCell ref="C52:C54"/>
    <mergeCell ref="C55:C57"/>
    <mergeCell ref="C58:C65"/>
    <mergeCell ref="C66:C69"/>
    <mergeCell ref="C70:C74"/>
    <mergeCell ref="C75:C79"/>
    <mergeCell ref="C80:C86"/>
    <mergeCell ref="C87:C91"/>
    <mergeCell ref="C92:C94"/>
    <mergeCell ref="C95:C97"/>
    <mergeCell ref="C98:C103"/>
    <mergeCell ref="C104:C107"/>
    <mergeCell ref="C108:C110"/>
    <mergeCell ref="C111:C115"/>
    <mergeCell ref="C116:C118"/>
    <mergeCell ref="C119:C122"/>
    <mergeCell ref="C123:C125"/>
    <mergeCell ref="C126:C128"/>
    <mergeCell ref="C129:C133"/>
    <mergeCell ref="C134:C136"/>
    <mergeCell ref="C137:C139"/>
    <mergeCell ref="C140:C141"/>
    <mergeCell ref="D4:D5"/>
    <mergeCell ref="D98:D100"/>
    <mergeCell ref="D101:D103"/>
    <mergeCell ref="D111:D113"/>
    <mergeCell ref="E4:E5"/>
    <mergeCell ref="E98:E100"/>
    <mergeCell ref="E101:E103"/>
    <mergeCell ref="F4:F5"/>
    <mergeCell ref="F98:F100"/>
    <mergeCell ref="F101:F103"/>
    <mergeCell ref="G4:G5"/>
    <mergeCell ref="G98:G100"/>
    <mergeCell ref="G101:G103"/>
    <mergeCell ref="H4:H5"/>
    <mergeCell ref="I4:I5"/>
    <mergeCell ref="J4:J5"/>
    <mergeCell ref="K4:K5"/>
    <mergeCell ref="L4:L5"/>
    <mergeCell ref="L6:L8"/>
    <mergeCell ref="L9:L11"/>
    <mergeCell ref="L12:L14"/>
    <mergeCell ref="L15:L17"/>
    <mergeCell ref="L18:L20"/>
    <mergeCell ref="L21:L25"/>
    <mergeCell ref="L26:L29"/>
    <mergeCell ref="L30:L34"/>
    <mergeCell ref="L35:L39"/>
    <mergeCell ref="L40:L42"/>
    <mergeCell ref="L43:L45"/>
    <mergeCell ref="L46:L48"/>
    <mergeCell ref="L49:L51"/>
    <mergeCell ref="L52:L54"/>
    <mergeCell ref="L55:L57"/>
    <mergeCell ref="L58:L65"/>
    <mergeCell ref="L66:L69"/>
    <mergeCell ref="L70:L74"/>
    <mergeCell ref="L75:L79"/>
    <mergeCell ref="L80:L86"/>
    <mergeCell ref="L87:L91"/>
    <mergeCell ref="L92:L94"/>
    <mergeCell ref="L95:L97"/>
    <mergeCell ref="L98:L103"/>
    <mergeCell ref="L104:L107"/>
    <mergeCell ref="L108:L110"/>
    <mergeCell ref="L111:L115"/>
    <mergeCell ref="L116:L118"/>
    <mergeCell ref="L119:L122"/>
    <mergeCell ref="L123:L125"/>
    <mergeCell ref="L126:L128"/>
    <mergeCell ref="L129:L133"/>
    <mergeCell ref="L134:L136"/>
    <mergeCell ref="L137:L139"/>
    <mergeCell ref="L140:L141"/>
    <mergeCell ref="M6:M8"/>
    <mergeCell ref="M9:M11"/>
    <mergeCell ref="M12:M14"/>
    <mergeCell ref="M15:M17"/>
    <mergeCell ref="M18:M20"/>
    <mergeCell ref="M21:M25"/>
    <mergeCell ref="M26:M29"/>
    <mergeCell ref="M30:M34"/>
    <mergeCell ref="M35:M39"/>
    <mergeCell ref="M40:M42"/>
    <mergeCell ref="M43:M45"/>
    <mergeCell ref="M46:M48"/>
    <mergeCell ref="M49:M51"/>
    <mergeCell ref="M52:M54"/>
    <mergeCell ref="M55:M57"/>
    <mergeCell ref="M58:M65"/>
    <mergeCell ref="M66:M69"/>
    <mergeCell ref="M70:M74"/>
    <mergeCell ref="M75:M79"/>
    <mergeCell ref="M80:M86"/>
    <mergeCell ref="M87:M91"/>
    <mergeCell ref="M92:M94"/>
    <mergeCell ref="M95:M97"/>
    <mergeCell ref="M98:M103"/>
    <mergeCell ref="M104:M107"/>
    <mergeCell ref="M108:M110"/>
    <mergeCell ref="M111:M115"/>
    <mergeCell ref="M116:M118"/>
    <mergeCell ref="M119:M122"/>
    <mergeCell ref="M123:M125"/>
    <mergeCell ref="M126:M128"/>
    <mergeCell ref="M129:M133"/>
    <mergeCell ref="M134:M136"/>
    <mergeCell ref="M137:M139"/>
    <mergeCell ref="M140:M141"/>
    <mergeCell ref="N6:N8"/>
    <mergeCell ref="N9:N11"/>
    <mergeCell ref="N12:N14"/>
    <mergeCell ref="N15:N17"/>
    <mergeCell ref="N18:N20"/>
    <mergeCell ref="N21:N25"/>
    <mergeCell ref="N26:N29"/>
    <mergeCell ref="N30:N34"/>
    <mergeCell ref="N35:N39"/>
    <mergeCell ref="N40:N42"/>
    <mergeCell ref="N43:N45"/>
    <mergeCell ref="N46:N48"/>
    <mergeCell ref="N49:N51"/>
    <mergeCell ref="N52:N54"/>
    <mergeCell ref="N55:N57"/>
    <mergeCell ref="N58:N65"/>
    <mergeCell ref="N66:N69"/>
    <mergeCell ref="N70:N74"/>
    <mergeCell ref="N75:N79"/>
    <mergeCell ref="N80:N86"/>
    <mergeCell ref="N87:N91"/>
    <mergeCell ref="N92:N94"/>
    <mergeCell ref="N95:N97"/>
    <mergeCell ref="N98:N103"/>
    <mergeCell ref="N104:N107"/>
    <mergeCell ref="N108:N110"/>
    <mergeCell ref="N111:N115"/>
    <mergeCell ref="N116:N118"/>
    <mergeCell ref="N119:N122"/>
    <mergeCell ref="N123:N125"/>
    <mergeCell ref="N126:N128"/>
    <mergeCell ref="N129:N133"/>
    <mergeCell ref="N134:N136"/>
    <mergeCell ref="N137:N139"/>
    <mergeCell ref="N140:N141"/>
    <mergeCell ref="O6:O8"/>
    <mergeCell ref="O9:O11"/>
    <mergeCell ref="O12:O14"/>
    <mergeCell ref="O15:O17"/>
    <mergeCell ref="O18:O20"/>
    <mergeCell ref="O21:O25"/>
    <mergeCell ref="O26:O29"/>
    <mergeCell ref="O30:O34"/>
    <mergeCell ref="O35:O39"/>
    <mergeCell ref="O40:O42"/>
    <mergeCell ref="O43:O45"/>
    <mergeCell ref="O46:O48"/>
    <mergeCell ref="O49:O51"/>
    <mergeCell ref="O52:O54"/>
    <mergeCell ref="O55:O57"/>
    <mergeCell ref="O58:O65"/>
    <mergeCell ref="O66:O69"/>
    <mergeCell ref="O70:O74"/>
    <mergeCell ref="O75:O79"/>
    <mergeCell ref="O80:O86"/>
    <mergeCell ref="O87:O91"/>
    <mergeCell ref="O92:O94"/>
    <mergeCell ref="O95:O97"/>
    <mergeCell ref="O98:O103"/>
    <mergeCell ref="O104:O107"/>
    <mergeCell ref="O108:O110"/>
    <mergeCell ref="O111:O115"/>
    <mergeCell ref="O116:O118"/>
    <mergeCell ref="O119:O122"/>
    <mergeCell ref="O123:O125"/>
    <mergeCell ref="O126:O128"/>
    <mergeCell ref="O129:O133"/>
    <mergeCell ref="O134:O136"/>
    <mergeCell ref="O137:O139"/>
    <mergeCell ref="O140:O141"/>
    <mergeCell ref="P3:P5"/>
    <mergeCell ref="P6:P8"/>
    <mergeCell ref="P9:P11"/>
    <mergeCell ref="P12:P14"/>
    <mergeCell ref="P15:P17"/>
    <mergeCell ref="P18:P20"/>
    <mergeCell ref="P21:P25"/>
    <mergeCell ref="P26:P29"/>
    <mergeCell ref="P30:P34"/>
    <mergeCell ref="P35:P39"/>
    <mergeCell ref="P40:P42"/>
    <mergeCell ref="P43:P45"/>
    <mergeCell ref="P46:P48"/>
    <mergeCell ref="P49:P51"/>
    <mergeCell ref="P52:P54"/>
    <mergeCell ref="P55:P57"/>
    <mergeCell ref="P58:P65"/>
    <mergeCell ref="P66:P69"/>
    <mergeCell ref="P70:P74"/>
    <mergeCell ref="P75:P79"/>
    <mergeCell ref="P80:P86"/>
    <mergeCell ref="P87:P91"/>
    <mergeCell ref="P92:P94"/>
    <mergeCell ref="P95:P97"/>
    <mergeCell ref="P98:P103"/>
    <mergeCell ref="P104:P107"/>
    <mergeCell ref="P108:P110"/>
    <mergeCell ref="P111:P115"/>
    <mergeCell ref="P116:P118"/>
    <mergeCell ref="P119:P122"/>
    <mergeCell ref="P123:P125"/>
    <mergeCell ref="P126:P128"/>
    <mergeCell ref="P129:P133"/>
    <mergeCell ref="P134:P136"/>
    <mergeCell ref="P137:P139"/>
    <mergeCell ref="P140:P141"/>
    <mergeCell ref="Q3:Q5"/>
    <mergeCell ref="Q6:Q8"/>
    <mergeCell ref="Q9:Q11"/>
    <mergeCell ref="Q12:Q14"/>
    <mergeCell ref="Q15:Q17"/>
    <mergeCell ref="Q18:Q20"/>
    <mergeCell ref="Q21:Q25"/>
    <mergeCell ref="Q26:Q29"/>
    <mergeCell ref="Q30:Q34"/>
    <mergeCell ref="Q35:Q39"/>
    <mergeCell ref="Q40:Q42"/>
    <mergeCell ref="Q43:Q45"/>
    <mergeCell ref="Q46:Q48"/>
    <mergeCell ref="Q49:Q51"/>
    <mergeCell ref="Q52:Q54"/>
    <mergeCell ref="Q55:Q57"/>
    <mergeCell ref="Q58:Q65"/>
    <mergeCell ref="Q66:Q69"/>
    <mergeCell ref="Q70:Q74"/>
    <mergeCell ref="Q75:Q79"/>
    <mergeCell ref="Q80:Q86"/>
    <mergeCell ref="Q87:Q91"/>
    <mergeCell ref="Q92:Q94"/>
    <mergeCell ref="Q95:Q97"/>
    <mergeCell ref="Q98:Q103"/>
    <mergeCell ref="Q104:Q107"/>
    <mergeCell ref="Q108:Q110"/>
    <mergeCell ref="Q111:Q115"/>
    <mergeCell ref="Q116:Q118"/>
    <mergeCell ref="Q119:Q122"/>
    <mergeCell ref="Q123:Q125"/>
    <mergeCell ref="Q126:Q128"/>
    <mergeCell ref="Q129:Q133"/>
    <mergeCell ref="Q134:Q136"/>
    <mergeCell ref="Q137:Q139"/>
    <mergeCell ref="Q140:Q141"/>
    <mergeCell ref="R4:R5"/>
    <mergeCell ref="R6:R8"/>
    <mergeCell ref="R9:R11"/>
    <mergeCell ref="R12:R14"/>
    <mergeCell ref="R15:R17"/>
    <mergeCell ref="R18:R20"/>
    <mergeCell ref="R21:R25"/>
    <mergeCell ref="R26:R29"/>
    <mergeCell ref="R30:R34"/>
    <mergeCell ref="R35:R39"/>
    <mergeCell ref="R40:R42"/>
    <mergeCell ref="R43:R45"/>
    <mergeCell ref="R46:R48"/>
    <mergeCell ref="R49:R51"/>
    <mergeCell ref="R52:R54"/>
    <mergeCell ref="R55:R57"/>
    <mergeCell ref="R58:R65"/>
    <mergeCell ref="R66:R69"/>
    <mergeCell ref="R70:R74"/>
    <mergeCell ref="R75:R79"/>
    <mergeCell ref="R80:R86"/>
    <mergeCell ref="R87:R91"/>
    <mergeCell ref="R92:R94"/>
    <mergeCell ref="R95:R97"/>
    <mergeCell ref="R98:R103"/>
    <mergeCell ref="R104:R107"/>
    <mergeCell ref="R108:R110"/>
    <mergeCell ref="R111:R115"/>
    <mergeCell ref="R116:R118"/>
    <mergeCell ref="R119:R122"/>
    <mergeCell ref="R123:R125"/>
    <mergeCell ref="R126:R128"/>
    <mergeCell ref="R129:R133"/>
    <mergeCell ref="R134:R136"/>
    <mergeCell ref="R137:R139"/>
    <mergeCell ref="R140:R141"/>
    <mergeCell ref="S4:S5"/>
    <mergeCell ref="S6:S8"/>
    <mergeCell ref="S9:S11"/>
    <mergeCell ref="S12:S14"/>
    <mergeCell ref="S15:S17"/>
    <mergeCell ref="S18:S20"/>
    <mergeCell ref="S21:S25"/>
    <mergeCell ref="S26:S29"/>
    <mergeCell ref="S30:S34"/>
    <mergeCell ref="S35:S39"/>
    <mergeCell ref="S40:S42"/>
    <mergeCell ref="S43:S45"/>
    <mergeCell ref="S46:S48"/>
    <mergeCell ref="S49:S51"/>
    <mergeCell ref="S52:S54"/>
    <mergeCell ref="S55:S57"/>
    <mergeCell ref="S58:S65"/>
    <mergeCell ref="S66:S69"/>
    <mergeCell ref="S70:S74"/>
    <mergeCell ref="S75:S79"/>
    <mergeCell ref="S80:S86"/>
    <mergeCell ref="S87:S91"/>
    <mergeCell ref="S92:S94"/>
    <mergeCell ref="S95:S97"/>
    <mergeCell ref="S98:S103"/>
    <mergeCell ref="S104:S107"/>
    <mergeCell ref="S108:S110"/>
    <mergeCell ref="S111:S115"/>
    <mergeCell ref="S116:S118"/>
    <mergeCell ref="S119:S122"/>
    <mergeCell ref="S123:S125"/>
    <mergeCell ref="S126:S128"/>
    <mergeCell ref="S129:S133"/>
    <mergeCell ref="S134:S136"/>
    <mergeCell ref="S137:S139"/>
    <mergeCell ref="S140:S14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MI139"/>
  <sheetViews>
    <sheetView topLeftCell="A82" workbookViewId="0">
      <selection activeCell="Q82" sqref="Q82:Q86"/>
    </sheetView>
  </sheetViews>
  <sheetFormatPr defaultColWidth="9" defaultRowHeight="15.6"/>
  <cols>
    <col min="1" max="1" width="5.87962962962963" style="329" customWidth="1"/>
    <col min="2" max="2" width="9.12962962962963" style="329" customWidth="1"/>
    <col min="3" max="3" width="12.5" style="329" customWidth="1"/>
    <col min="4" max="4" width="10.3796296296296" style="329" customWidth="1"/>
    <col min="5" max="5" width="6.37962962962963" style="329" customWidth="1"/>
    <col min="6" max="6" width="8" style="329" customWidth="1"/>
    <col min="7" max="7" width="6.25" style="329" customWidth="1"/>
    <col min="8" max="8" width="9.5" style="329" customWidth="1"/>
    <col min="9" max="9" width="6.12962962962963" style="329" customWidth="1"/>
    <col min="10" max="10" width="6.62962962962963" style="329" customWidth="1"/>
    <col min="11" max="14" width="8" style="329" customWidth="1"/>
    <col min="15" max="15" width="8" style="326" customWidth="1"/>
    <col min="16" max="16" width="8.62962962962963" style="326" customWidth="1"/>
    <col min="17" max="17" width="12.5" style="330" customWidth="1"/>
    <col min="18" max="18" width="6.25" style="326" customWidth="1"/>
    <col min="19" max="19" width="8.25" style="331" customWidth="1"/>
    <col min="20" max="16384" width="9" style="329"/>
  </cols>
  <sheetData>
    <row r="1" s="326" customFormat="1" ht="15" customHeight="1" spans="2:19">
      <c r="B1" s="332" t="s">
        <v>1827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</row>
    <row r="2" s="326" customFormat="1" ht="12" customHeight="1" spans="2:15895"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358"/>
      <c r="BM2" s="358"/>
      <c r="BN2" s="358"/>
      <c r="BO2" s="358"/>
      <c r="BP2" s="358"/>
      <c r="BQ2" s="358"/>
      <c r="BR2" s="358"/>
      <c r="BS2" s="358"/>
      <c r="BT2" s="358"/>
      <c r="BU2" s="358"/>
      <c r="BV2" s="358"/>
      <c r="BW2" s="358"/>
      <c r="BX2" s="358"/>
      <c r="BY2" s="358"/>
      <c r="BZ2" s="358"/>
      <c r="CA2" s="358"/>
      <c r="CB2" s="358"/>
      <c r="CC2" s="358"/>
      <c r="CD2" s="358"/>
      <c r="CE2" s="358"/>
      <c r="CF2" s="358"/>
      <c r="CG2" s="358"/>
      <c r="CH2" s="358"/>
      <c r="CI2" s="358"/>
      <c r="CJ2" s="358"/>
      <c r="CK2" s="358"/>
      <c r="CL2" s="358"/>
      <c r="CM2" s="358"/>
      <c r="CN2" s="358"/>
      <c r="CO2" s="358"/>
      <c r="CP2" s="358"/>
      <c r="CQ2" s="358"/>
      <c r="CR2" s="358"/>
      <c r="CS2" s="358"/>
      <c r="CT2" s="358"/>
      <c r="CU2" s="358"/>
      <c r="CV2" s="358"/>
      <c r="CW2" s="358"/>
      <c r="CX2" s="358"/>
      <c r="CY2" s="358"/>
      <c r="CZ2" s="358"/>
      <c r="DA2" s="358"/>
      <c r="DB2" s="358"/>
      <c r="DC2" s="358"/>
      <c r="DD2" s="358"/>
      <c r="DE2" s="358"/>
      <c r="DF2" s="358"/>
      <c r="DG2" s="358"/>
      <c r="DH2" s="358"/>
      <c r="DI2" s="358"/>
      <c r="DJ2" s="358"/>
      <c r="DK2" s="358"/>
      <c r="DL2" s="358"/>
      <c r="DM2" s="358"/>
      <c r="DN2" s="358"/>
      <c r="DO2" s="358"/>
      <c r="DP2" s="358"/>
      <c r="DQ2" s="358"/>
      <c r="DR2" s="358"/>
      <c r="DS2" s="358"/>
      <c r="DT2" s="358"/>
      <c r="DU2" s="358"/>
      <c r="DV2" s="358"/>
      <c r="DW2" s="358"/>
      <c r="DX2" s="358"/>
      <c r="DY2" s="358"/>
      <c r="DZ2" s="358"/>
      <c r="EA2" s="358"/>
      <c r="EB2" s="358"/>
      <c r="EC2" s="358"/>
      <c r="ED2" s="358"/>
      <c r="EE2" s="358"/>
      <c r="EF2" s="358"/>
      <c r="EG2" s="358"/>
      <c r="EH2" s="358"/>
      <c r="EI2" s="358"/>
      <c r="EJ2" s="358"/>
      <c r="EK2" s="358"/>
      <c r="EL2" s="358"/>
      <c r="EM2" s="358"/>
      <c r="EN2" s="358"/>
      <c r="EO2" s="358"/>
      <c r="EP2" s="358"/>
      <c r="EQ2" s="358"/>
      <c r="ER2" s="358"/>
      <c r="ES2" s="358"/>
      <c r="ET2" s="358"/>
      <c r="EU2" s="358"/>
      <c r="EV2" s="358"/>
      <c r="EW2" s="358"/>
      <c r="EX2" s="358"/>
      <c r="EY2" s="358"/>
      <c r="EZ2" s="358"/>
      <c r="FA2" s="358"/>
      <c r="FB2" s="358"/>
      <c r="FC2" s="358"/>
      <c r="FD2" s="358"/>
      <c r="FE2" s="358"/>
      <c r="FF2" s="358"/>
      <c r="FG2" s="358"/>
      <c r="FH2" s="358"/>
      <c r="FI2" s="358"/>
      <c r="FJ2" s="358"/>
      <c r="FK2" s="358"/>
      <c r="FL2" s="358"/>
      <c r="FM2" s="358"/>
      <c r="FN2" s="358"/>
      <c r="FO2" s="358"/>
      <c r="FP2" s="358"/>
      <c r="FQ2" s="358"/>
      <c r="FR2" s="358"/>
      <c r="FS2" s="358"/>
      <c r="FT2" s="358"/>
      <c r="FU2" s="358"/>
      <c r="FV2" s="358"/>
      <c r="FW2" s="358"/>
      <c r="FX2" s="358"/>
      <c r="FY2" s="358"/>
      <c r="FZ2" s="358"/>
      <c r="GA2" s="358"/>
      <c r="GB2" s="358"/>
      <c r="GC2" s="358"/>
      <c r="GD2" s="358"/>
      <c r="GE2" s="358"/>
      <c r="GF2" s="358"/>
      <c r="GG2" s="358"/>
      <c r="GH2" s="358"/>
      <c r="GI2" s="358"/>
      <c r="GJ2" s="358"/>
      <c r="GK2" s="358"/>
      <c r="GL2" s="358"/>
      <c r="GM2" s="358"/>
      <c r="GN2" s="358"/>
      <c r="GO2" s="358"/>
      <c r="GP2" s="358"/>
      <c r="GQ2" s="358"/>
      <c r="GR2" s="358"/>
      <c r="GS2" s="358"/>
      <c r="GT2" s="358"/>
      <c r="GU2" s="358"/>
      <c r="GV2" s="358"/>
      <c r="GW2" s="358"/>
      <c r="GX2" s="358"/>
      <c r="GY2" s="358"/>
      <c r="GZ2" s="358"/>
      <c r="HA2" s="358"/>
      <c r="HB2" s="358"/>
      <c r="HC2" s="358"/>
      <c r="HD2" s="358"/>
      <c r="HE2" s="358"/>
      <c r="HF2" s="358"/>
      <c r="HG2" s="358"/>
      <c r="HH2" s="358"/>
      <c r="HI2" s="358"/>
      <c r="HJ2" s="358"/>
      <c r="HK2" s="358"/>
      <c r="HL2" s="358"/>
      <c r="HM2" s="358"/>
      <c r="HN2" s="358"/>
      <c r="HO2" s="358"/>
      <c r="HP2" s="358"/>
      <c r="HQ2" s="358"/>
      <c r="HR2" s="358"/>
      <c r="HS2" s="358"/>
      <c r="HT2" s="358"/>
      <c r="HU2" s="358"/>
      <c r="HV2" s="358"/>
      <c r="HW2" s="358"/>
      <c r="HX2" s="358"/>
      <c r="HY2" s="358"/>
      <c r="HZ2" s="358"/>
      <c r="IA2" s="358"/>
      <c r="IB2" s="358"/>
      <c r="IC2" s="358"/>
      <c r="ID2" s="358"/>
      <c r="IE2" s="358"/>
      <c r="IF2" s="358"/>
      <c r="IG2" s="358"/>
      <c r="IH2" s="358"/>
      <c r="II2" s="358"/>
      <c r="IJ2" s="358"/>
      <c r="IK2" s="358"/>
      <c r="IL2" s="358"/>
      <c r="IM2" s="358"/>
      <c r="IN2" s="358"/>
      <c r="IO2" s="358"/>
      <c r="IP2" s="358"/>
      <c r="IQ2" s="358"/>
      <c r="IR2" s="358"/>
      <c r="IS2" s="358"/>
      <c r="IT2" s="358"/>
      <c r="IU2" s="358"/>
      <c r="IV2" s="358"/>
      <c r="IW2" s="358"/>
      <c r="IX2" s="358"/>
      <c r="IY2" s="358"/>
      <c r="IZ2" s="358"/>
      <c r="JA2" s="358"/>
      <c r="JB2" s="358"/>
      <c r="JC2" s="358"/>
      <c r="JD2" s="358"/>
      <c r="JE2" s="358"/>
      <c r="JF2" s="358"/>
      <c r="JG2" s="358"/>
      <c r="JH2" s="358"/>
      <c r="JI2" s="358"/>
      <c r="JJ2" s="358"/>
      <c r="JK2" s="358"/>
      <c r="JL2" s="358"/>
      <c r="JM2" s="358"/>
      <c r="JN2" s="358"/>
      <c r="JO2" s="358"/>
      <c r="JP2" s="358"/>
      <c r="JQ2" s="358"/>
      <c r="JR2" s="358"/>
      <c r="JS2" s="358"/>
      <c r="JT2" s="358"/>
      <c r="JU2" s="358"/>
      <c r="JV2" s="358"/>
      <c r="JW2" s="358"/>
      <c r="JX2" s="358"/>
      <c r="JY2" s="358"/>
      <c r="JZ2" s="358"/>
      <c r="KA2" s="358"/>
      <c r="KB2" s="358"/>
      <c r="KC2" s="358"/>
      <c r="KD2" s="358"/>
      <c r="KE2" s="358"/>
      <c r="KF2" s="358"/>
      <c r="KG2" s="358"/>
      <c r="KH2" s="358"/>
      <c r="KI2" s="358"/>
      <c r="KJ2" s="358"/>
      <c r="KK2" s="358"/>
      <c r="KL2" s="358"/>
      <c r="KM2" s="358"/>
      <c r="KN2" s="358"/>
      <c r="KO2" s="358"/>
      <c r="KP2" s="358"/>
      <c r="KQ2" s="358"/>
      <c r="KR2" s="358"/>
      <c r="KS2" s="358"/>
      <c r="KT2" s="358"/>
      <c r="KU2" s="358"/>
      <c r="KV2" s="358"/>
      <c r="KW2" s="358"/>
      <c r="KX2" s="358"/>
      <c r="KY2" s="358"/>
      <c r="KZ2" s="358"/>
      <c r="LA2" s="358"/>
      <c r="LB2" s="358"/>
      <c r="LC2" s="358"/>
      <c r="LD2" s="358"/>
      <c r="LE2" s="358"/>
      <c r="LF2" s="358"/>
      <c r="LG2" s="358"/>
      <c r="LH2" s="358"/>
      <c r="LI2" s="358"/>
      <c r="LJ2" s="358"/>
      <c r="LK2" s="358"/>
      <c r="LL2" s="358"/>
      <c r="LM2" s="358"/>
      <c r="LN2" s="358"/>
      <c r="LO2" s="358"/>
      <c r="LP2" s="358"/>
      <c r="LQ2" s="358"/>
      <c r="LR2" s="358"/>
      <c r="LS2" s="358"/>
      <c r="LT2" s="358"/>
      <c r="LU2" s="358"/>
      <c r="LV2" s="358"/>
      <c r="LW2" s="358"/>
      <c r="LX2" s="358"/>
      <c r="LY2" s="358"/>
      <c r="LZ2" s="358"/>
      <c r="MA2" s="358"/>
      <c r="MB2" s="358"/>
      <c r="MC2" s="358"/>
      <c r="MD2" s="358"/>
      <c r="ME2" s="358"/>
      <c r="MF2" s="358"/>
      <c r="MG2" s="358"/>
      <c r="MH2" s="358"/>
      <c r="MI2" s="358"/>
      <c r="MJ2" s="358"/>
      <c r="MK2" s="358"/>
      <c r="ML2" s="358"/>
      <c r="MM2" s="358"/>
      <c r="MN2" s="358"/>
      <c r="MO2" s="358"/>
      <c r="MP2" s="358"/>
      <c r="MQ2" s="358"/>
      <c r="MR2" s="358"/>
      <c r="MS2" s="358"/>
      <c r="MT2" s="358"/>
      <c r="MU2" s="358"/>
      <c r="MV2" s="358"/>
      <c r="MW2" s="358"/>
      <c r="MX2" s="358"/>
      <c r="MY2" s="358"/>
      <c r="MZ2" s="358"/>
      <c r="NA2" s="358"/>
      <c r="NB2" s="358"/>
      <c r="NC2" s="358"/>
      <c r="ND2" s="358"/>
      <c r="NE2" s="358"/>
      <c r="NF2" s="358"/>
      <c r="NG2" s="358"/>
      <c r="NH2" s="358"/>
      <c r="NI2" s="358"/>
      <c r="NJ2" s="358"/>
      <c r="NK2" s="358"/>
      <c r="NL2" s="358"/>
      <c r="NM2" s="358"/>
      <c r="NN2" s="358"/>
      <c r="NO2" s="358"/>
      <c r="NP2" s="358"/>
      <c r="NQ2" s="358"/>
      <c r="NR2" s="358"/>
      <c r="NS2" s="358"/>
      <c r="NT2" s="358"/>
      <c r="NU2" s="358"/>
      <c r="NV2" s="358"/>
      <c r="NW2" s="358"/>
      <c r="NX2" s="358"/>
      <c r="NY2" s="358"/>
      <c r="NZ2" s="358"/>
      <c r="OA2" s="358"/>
      <c r="OB2" s="358"/>
      <c r="OC2" s="358"/>
      <c r="OD2" s="358"/>
      <c r="OE2" s="358"/>
      <c r="OF2" s="358"/>
      <c r="OG2" s="358"/>
      <c r="OH2" s="358"/>
      <c r="OI2" s="358"/>
      <c r="OJ2" s="358"/>
      <c r="OK2" s="358"/>
      <c r="OL2" s="358"/>
      <c r="OM2" s="358"/>
      <c r="ON2" s="358"/>
      <c r="OO2" s="358"/>
      <c r="OP2" s="358"/>
      <c r="OQ2" s="358"/>
      <c r="OR2" s="358"/>
      <c r="OS2" s="358"/>
      <c r="OT2" s="358"/>
      <c r="OU2" s="358"/>
      <c r="OV2" s="358"/>
      <c r="OW2" s="358"/>
      <c r="OX2" s="358"/>
      <c r="OY2" s="358"/>
      <c r="OZ2" s="358"/>
      <c r="PA2" s="358"/>
      <c r="PB2" s="358"/>
      <c r="PC2" s="358"/>
      <c r="PD2" s="358"/>
      <c r="PE2" s="358"/>
      <c r="PF2" s="358"/>
      <c r="PG2" s="358"/>
      <c r="PH2" s="358"/>
      <c r="PI2" s="358"/>
      <c r="PJ2" s="358"/>
      <c r="PK2" s="358"/>
      <c r="PL2" s="358"/>
      <c r="PM2" s="358"/>
      <c r="PN2" s="358"/>
      <c r="PO2" s="358"/>
      <c r="PP2" s="358"/>
      <c r="PQ2" s="358"/>
      <c r="PR2" s="358"/>
      <c r="PS2" s="358"/>
      <c r="PT2" s="358"/>
      <c r="PU2" s="358"/>
      <c r="PV2" s="358"/>
      <c r="PW2" s="358"/>
      <c r="PX2" s="358"/>
      <c r="PY2" s="358"/>
      <c r="PZ2" s="358"/>
      <c r="QA2" s="358"/>
      <c r="QB2" s="358"/>
      <c r="QC2" s="358"/>
      <c r="QD2" s="358"/>
      <c r="QE2" s="358"/>
      <c r="QF2" s="358"/>
      <c r="QG2" s="358"/>
      <c r="QH2" s="358"/>
      <c r="QI2" s="358"/>
      <c r="QJ2" s="358"/>
      <c r="QK2" s="358"/>
      <c r="QL2" s="358"/>
      <c r="QM2" s="358"/>
      <c r="QN2" s="358"/>
      <c r="QO2" s="358"/>
      <c r="QP2" s="358"/>
      <c r="QQ2" s="358"/>
      <c r="QR2" s="358"/>
      <c r="QS2" s="358"/>
      <c r="QT2" s="358"/>
      <c r="QU2" s="358"/>
      <c r="QV2" s="358"/>
      <c r="QW2" s="358"/>
      <c r="QX2" s="358"/>
      <c r="QY2" s="358"/>
      <c r="QZ2" s="358"/>
      <c r="RA2" s="358"/>
      <c r="RB2" s="358"/>
      <c r="RC2" s="358"/>
      <c r="RD2" s="358"/>
      <c r="RE2" s="358"/>
      <c r="RF2" s="358"/>
      <c r="RG2" s="358"/>
      <c r="RH2" s="358"/>
      <c r="RI2" s="358"/>
      <c r="RJ2" s="358"/>
      <c r="RK2" s="358"/>
      <c r="RL2" s="358"/>
      <c r="RM2" s="358"/>
      <c r="RN2" s="358"/>
      <c r="RO2" s="358"/>
      <c r="RP2" s="358"/>
      <c r="RQ2" s="358"/>
      <c r="RR2" s="358"/>
      <c r="RS2" s="358"/>
      <c r="RT2" s="358"/>
      <c r="RU2" s="358"/>
      <c r="RV2" s="358"/>
      <c r="RW2" s="358"/>
      <c r="RX2" s="358"/>
      <c r="RY2" s="358"/>
      <c r="RZ2" s="358"/>
      <c r="SA2" s="358"/>
      <c r="SB2" s="358"/>
      <c r="SC2" s="358"/>
      <c r="SD2" s="358"/>
      <c r="SE2" s="358"/>
      <c r="SF2" s="358"/>
      <c r="SG2" s="358"/>
      <c r="SH2" s="358"/>
      <c r="SI2" s="358"/>
      <c r="SJ2" s="358"/>
      <c r="SK2" s="358"/>
      <c r="SL2" s="358"/>
      <c r="SM2" s="358"/>
      <c r="SN2" s="358"/>
      <c r="SO2" s="358"/>
      <c r="SP2" s="358"/>
      <c r="SQ2" s="358"/>
      <c r="SR2" s="358"/>
      <c r="SS2" s="358"/>
      <c r="ST2" s="358"/>
      <c r="SU2" s="358"/>
      <c r="SV2" s="358"/>
      <c r="SW2" s="358"/>
      <c r="SX2" s="358"/>
      <c r="SY2" s="358"/>
      <c r="SZ2" s="358"/>
      <c r="TA2" s="358"/>
      <c r="TB2" s="358"/>
      <c r="TC2" s="358"/>
      <c r="TD2" s="358"/>
      <c r="TE2" s="358"/>
      <c r="TF2" s="358"/>
      <c r="TG2" s="358"/>
      <c r="TH2" s="358"/>
      <c r="TI2" s="358"/>
      <c r="TJ2" s="358"/>
      <c r="TK2" s="358"/>
      <c r="TL2" s="358"/>
      <c r="TM2" s="358"/>
      <c r="TN2" s="358"/>
      <c r="TO2" s="358"/>
      <c r="TP2" s="358"/>
      <c r="TQ2" s="358"/>
      <c r="TR2" s="358"/>
      <c r="TS2" s="358"/>
      <c r="TT2" s="358"/>
      <c r="TU2" s="358"/>
      <c r="TV2" s="358"/>
      <c r="TW2" s="358"/>
      <c r="TX2" s="358"/>
      <c r="TY2" s="358"/>
      <c r="TZ2" s="358"/>
      <c r="UA2" s="358"/>
      <c r="UB2" s="358"/>
      <c r="UC2" s="358"/>
      <c r="UD2" s="358"/>
      <c r="UE2" s="358"/>
      <c r="UF2" s="358"/>
      <c r="UG2" s="358"/>
      <c r="UH2" s="358"/>
      <c r="UI2" s="358"/>
      <c r="UJ2" s="358"/>
      <c r="UK2" s="358"/>
      <c r="UL2" s="358"/>
      <c r="UM2" s="358"/>
      <c r="UN2" s="358"/>
      <c r="UO2" s="358"/>
      <c r="UP2" s="358"/>
      <c r="UQ2" s="358"/>
      <c r="UR2" s="358"/>
      <c r="US2" s="358"/>
      <c r="UT2" s="358"/>
      <c r="UU2" s="358"/>
      <c r="UV2" s="358"/>
      <c r="UW2" s="358"/>
      <c r="UX2" s="358"/>
      <c r="UY2" s="358"/>
      <c r="UZ2" s="358"/>
      <c r="VA2" s="358"/>
      <c r="VB2" s="358"/>
      <c r="VC2" s="358"/>
      <c r="VD2" s="358"/>
      <c r="VE2" s="358"/>
      <c r="VF2" s="358"/>
      <c r="VG2" s="358"/>
      <c r="VH2" s="358"/>
      <c r="VI2" s="358"/>
      <c r="VJ2" s="358"/>
      <c r="VK2" s="358"/>
      <c r="VL2" s="358"/>
      <c r="VM2" s="358"/>
      <c r="VN2" s="358"/>
      <c r="VO2" s="358"/>
      <c r="VP2" s="358"/>
      <c r="VQ2" s="358"/>
      <c r="VR2" s="358"/>
      <c r="VS2" s="358"/>
      <c r="VT2" s="358"/>
      <c r="VU2" s="358"/>
      <c r="VV2" s="358"/>
      <c r="VW2" s="358"/>
      <c r="VX2" s="358"/>
      <c r="VY2" s="358"/>
      <c r="VZ2" s="358"/>
      <c r="WA2" s="358"/>
      <c r="WB2" s="358"/>
      <c r="WC2" s="358"/>
      <c r="WD2" s="358"/>
      <c r="WE2" s="358"/>
      <c r="WF2" s="358"/>
      <c r="WG2" s="358"/>
      <c r="WH2" s="358"/>
      <c r="WI2" s="358"/>
      <c r="WJ2" s="358"/>
      <c r="WK2" s="358"/>
      <c r="WL2" s="358"/>
      <c r="WM2" s="358"/>
      <c r="WN2" s="358"/>
      <c r="WO2" s="358"/>
      <c r="WP2" s="358"/>
      <c r="WQ2" s="358"/>
      <c r="WR2" s="358"/>
      <c r="WS2" s="358"/>
      <c r="WT2" s="358"/>
      <c r="WU2" s="358"/>
      <c r="WV2" s="358"/>
      <c r="WW2" s="358"/>
      <c r="WX2" s="358"/>
      <c r="WY2" s="358"/>
      <c r="WZ2" s="358"/>
      <c r="XA2" s="358"/>
      <c r="XB2" s="358"/>
      <c r="XC2" s="358"/>
      <c r="XD2" s="358"/>
      <c r="XE2" s="358"/>
      <c r="XF2" s="358"/>
      <c r="XG2" s="358"/>
      <c r="XH2" s="358"/>
      <c r="XI2" s="358"/>
      <c r="XJ2" s="358"/>
      <c r="XK2" s="358"/>
      <c r="XL2" s="358"/>
      <c r="XM2" s="358"/>
      <c r="XN2" s="358"/>
      <c r="XO2" s="358"/>
      <c r="XP2" s="358"/>
      <c r="XQ2" s="358"/>
      <c r="XR2" s="358"/>
      <c r="XS2" s="358"/>
      <c r="XT2" s="358"/>
      <c r="XU2" s="358"/>
      <c r="XV2" s="358"/>
      <c r="XW2" s="358"/>
      <c r="XX2" s="358"/>
      <c r="XY2" s="358"/>
      <c r="XZ2" s="358"/>
      <c r="YA2" s="358"/>
      <c r="YB2" s="358"/>
      <c r="YC2" s="358"/>
      <c r="YD2" s="358"/>
      <c r="YE2" s="358"/>
      <c r="YF2" s="358"/>
      <c r="YG2" s="358"/>
      <c r="YH2" s="358"/>
      <c r="YI2" s="358"/>
      <c r="YJ2" s="358"/>
      <c r="YK2" s="358"/>
      <c r="YL2" s="358"/>
      <c r="YM2" s="358"/>
      <c r="YN2" s="358"/>
      <c r="YO2" s="358"/>
      <c r="YP2" s="358"/>
      <c r="YQ2" s="358"/>
      <c r="YR2" s="358"/>
      <c r="YS2" s="358"/>
      <c r="YT2" s="358"/>
      <c r="YU2" s="358"/>
      <c r="YV2" s="358"/>
      <c r="YW2" s="358"/>
      <c r="YX2" s="358"/>
      <c r="YY2" s="358"/>
      <c r="YZ2" s="358"/>
      <c r="ZA2" s="358"/>
      <c r="ZB2" s="358"/>
      <c r="ZC2" s="358"/>
      <c r="ZD2" s="358"/>
      <c r="ZE2" s="358"/>
      <c r="ZF2" s="358"/>
      <c r="ZG2" s="358"/>
      <c r="ZH2" s="358"/>
      <c r="ZI2" s="358"/>
      <c r="ZJ2" s="358"/>
      <c r="ZK2" s="358"/>
      <c r="ZL2" s="358"/>
      <c r="ZM2" s="358"/>
      <c r="ZN2" s="358"/>
      <c r="ZO2" s="358"/>
      <c r="ZP2" s="358"/>
      <c r="ZQ2" s="358"/>
      <c r="ZR2" s="358"/>
      <c r="ZS2" s="358"/>
      <c r="ZT2" s="358"/>
      <c r="ZU2" s="358"/>
      <c r="ZV2" s="358"/>
      <c r="ZW2" s="358"/>
      <c r="ZX2" s="358"/>
      <c r="ZY2" s="358"/>
      <c r="ZZ2" s="358"/>
      <c r="AAA2" s="358"/>
      <c r="AAB2" s="358"/>
      <c r="AAC2" s="358"/>
      <c r="AAD2" s="358"/>
      <c r="AAE2" s="358"/>
      <c r="AAF2" s="358"/>
      <c r="AAG2" s="358"/>
      <c r="AAH2" s="358"/>
      <c r="AAI2" s="358"/>
      <c r="AAJ2" s="358"/>
      <c r="AAK2" s="358"/>
      <c r="AAL2" s="358"/>
      <c r="AAM2" s="358"/>
      <c r="AAN2" s="358"/>
      <c r="AAO2" s="358"/>
      <c r="AAP2" s="358"/>
      <c r="AAQ2" s="358"/>
      <c r="AAR2" s="358"/>
      <c r="AAS2" s="358"/>
      <c r="AAT2" s="358"/>
      <c r="AAU2" s="358"/>
      <c r="AAV2" s="358"/>
      <c r="AAW2" s="358"/>
      <c r="AAX2" s="358"/>
      <c r="AAY2" s="358"/>
      <c r="AAZ2" s="358"/>
      <c r="ABA2" s="358"/>
      <c r="ABB2" s="358"/>
      <c r="ABC2" s="358"/>
      <c r="ABD2" s="358"/>
      <c r="ABE2" s="358"/>
      <c r="ABF2" s="358"/>
      <c r="ABG2" s="358"/>
      <c r="ABH2" s="358"/>
      <c r="ABI2" s="358"/>
      <c r="ABJ2" s="358"/>
      <c r="ABK2" s="358"/>
      <c r="ABL2" s="358"/>
      <c r="ABM2" s="358"/>
      <c r="ABN2" s="358"/>
      <c r="ABO2" s="358"/>
      <c r="ABP2" s="358"/>
      <c r="ABQ2" s="358"/>
      <c r="ABR2" s="358"/>
      <c r="ABS2" s="358"/>
      <c r="ABT2" s="358"/>
      <c r="ABU2" s="358"/>
      <c r="ABV2" s="358"/>
      <c r="ABW2" s="358"/>
      <c r="ABX2" s="358"/>
      <c r="ABY2" s="358"/>
      <c r="ABZ2" s="358"/>
      <c r="ACA2" s="358"/>
      <c r="ACB2" s="358"/>
      <c r="ACC2" s="358"/>
      <c r="ACD2" s="358"/>
      <c r="ACE2" s="358"/>
      <c r="ACF2" s="358"/>
      <c r="ACG2" s="358"/>
      <c r="ACH2" s="358"/>
      <c r="ACI2" s="358"/>
      <c r="ACJ2" s="358"/>
      <c r="ACK2" s="358"/>
      <c r="ACL2" s="358"/>
      <c r="ACM2" s="358"/>
      <c r="ACN2" s="358"/>
      <c r="ACO2" s="358"/>
      <c r="ACP2" s="358"/>
      <c r="ACQ2" s="358"/>
      <c r="ACR2" s="358"/>
      <c r="ACS2" s="358"/>
      <c r="ACT2" s="358"/>
      <c r="ACU2" s="358"/>
      <c r="ACV2" s="358"/>
      <c r="ACW2" s="358"/>
      <c r="ACX2" s="358"/>
      <c r="ACY2" s="358"/>
      <c r="ACZ2" s="358"/>
      <c r="ADA2" s="358"/>
      <c r="ADB2" s="358"/>
      <c r="ADC2" s="358"/>
      <c r="ADD2" s="358"/>
      <c r="ADE2" s="358"/>
      <c r="ADF2" s="358"/>
      <c r="ADG2" s="358"/>
      <c r="ADH2" s="358"/>
      <c r="ADI2" s="358"/>
      <c r="ADJ2" s="358"/>
      <c r="ADK2" s="358"/>
      <c r="ADL2" s="358"/>
      <c r="ADM2" s="358"/>
      <c r="ADN2" s="358"/>
      <c r="ADO2" s="358"/>
      <c r="ADP2" s="358"/>
      <c r="ADQ2" s="358"/>
      <c r="ADR2" s="358"/>
      <c r="ADS2" s="358"/>
      <c r="ADT2" s="358"/>
      <c r="ADU2" s="358"/>
      <c r="ADV2" s="358"/>
      <c r="ADW2" s="358"/>
      <c r="ADX2" s="358"/>
      <c r="ADY2" s="358"/>
      <c r="ADZ2" s="358"/>
      <c r="AEA2" s="358"/>
      <c r="AEB2" s="358"/>
      <c r="AEC2" s="358"/>
      <c r="AED2" s="358"/>
      <c r="AEE2" s="358"/>
      <c r="AEF2" s="358"/>
      <c r="AEG2" s="358"/>
      <c r="AEH2" s="358"/>
      <c r="AEI2" s="358"/>
      <c r="AEJ2" s="358"/>
      <c r="AEK2" s="358"/>
      <c r="AEL2" s="358"/>
      <c r="AEM2" s="358"/>
      <c r="AEN2" s="358"/>
      <c r="AEO2" s="358"/>
      <c r="AEP2" s="358"/>
      <c r="AEQ2" s="358"/>
      <c r="AER2" s="358"/>
      <c r="AES2" s="358"/>
      <c r="AET2" s="358"/>
      <c r="AEU2" s="358"/>
      <c r="AEV2" s="358"/>
      <c r="AEW2" s="358"/>
      <c r="AEX2" s="358"/>
      <c r="AEY2" s="358"/>
      <c r="AEZ2" s="358"/>
      <c r="AFA2" s="358"/>
      <c r="AFB2" s="358"/>
      <c r="AFC2" s="358"/>
      <c r="AFD2" s="358"/>
      <c r="AFE2" s="358"/>
      <c r="AFF2" s="358"/>
      <c r="AFG2" s="358"/>
      <c r="AFH2" s="358"/>
      <c r="AFI2" s="358"/>
      <c r="AFJ2" s="358"/>
      <c r="AFK2" s="358"/>
      <c r="AFL2" s="358"/>
      <c r="AFM2" s="358"/>
      <c r="AFN2" s="358"/>
      <c r="AFO2" s="358"/>
      <c r="AFP2" s="358"/>
      <c r="AFQ2" s="358"/>
      <c r="AFR2" s="358"/>
      <c r="AFS2" s="358"/>
      <c r="AFT2" s="358"/>
      <c r="AFU2" s="358"/>
      <c r="AFV2" s="358"/>
      <c r="AFW2" s="358"/>
      <c r="AFX2" s="358"/>
      <c r="AFY2" s="358"/>
      <c r="AFZ2" s="358"/>
      <c r="AGA2" s="358"/>
      <c r="AGB2" s="358"/>
      <c r="AGC2" s="358"/>
      <c r="AGD2" s="358"/>
      <c r="AGE2" s="358"/>
      <c r="AGF2" s="358"/>
      <c r="AGG2" s="358"/>
      <c r="AGH2" s="358"/>
      <c r="AGI2" s="358"/>
      <c r="AGJ2" s="358"/>
      <c r="AGK2" s="358"/>
      <c r="AGL2" s="358"/>
      <c r="AGM2" s="358"/>
      <c r="AGN2" s="358"/>
      <c r="AGO2" s="358"/>
      <c r="AGP2" s="358"/>
      <c r="AGQ2" s="358"/>
      <c r="AGR2" s="358"/>
      <c r="AGS2" s="358"/>
      <c r="AGT2" s="358"/>
      <c r="AGU2" s="358"/>
      <c r="AGV2" s="358"/>
      <c r="AGW2" s="358"/>
      <c r="AGX2" s="358"/>
      <c r="AGY2" s="358"/>
      <c r="AGZ2" s="358"/>
      <c r="AHA2" s="358"/>
      <c r="AHB2" s="358"/>
      <c r="AHC2" s="358"/>
      <c r="AHD2" s="358"/>
      <c r="AHE2" s="358"/>
      <c r="AHF2" s="358"/>
      <c r="AHG2" s="358"/>
      <c r="AHH2" s="358"/>
      <c r="AHI2" s="358"/>
      <c r="AHJ2" s="358"/>
      <c r="AHK2" s="358"/>
      <c r="AHL2" s="358"/>
      <c r="AHM2" s="358"/>
      <c r="AHN2" s="358"/>
      <c r="AHO2" s="358"/>
      <c r="AHP2" s="358"/>
      <c r="AHQ2" s="358"/>
      <c r="AHR2" s="358"/>
      <c r="AHS2" s="358"/>
      <c r="AHT2" s="358"/>
      <c r="AHU2" s="358"/>
      <c r="AHV2" s="358"/>
      <c r="AHW2" s="358"/>
      <c r="AHX2" s="358"/>
      <c r="AHY2" s="358"/>
      <c r="AHZ2" s="358"/>
      <c r="AIA2" s="358"/>
      <c r="AIB2" s="358"/>
      <c r="AIC2" s="358"/>
      <c r="AID2" s="358"/>
      <c r="AIE2" s="358"/>
      <c r="AIF2" s="358"/>
      <c r="AIG2" s="358"/>
      <c r="AIH2" s="358"/>
      <c r="AII2" s="358"/>
      <c r="AIJ2" s="358"/>
      <c r="AIK2" s="358"/>
      <c r="AIL2" s="358"/>
      <c r="AIM2" s="358"/>
      <c r="AIN2" s="358"/>
      <c r="AIO2" s="358"/>
      <c r="AIP2" s="358"/>
      <c r="AIQ2" s="358"/>
      <c r="AIR2" s="358"/>
      <c r="AIS2" s="358"/>
      <c r="AIT2" s="358"/>
      <c r="AIU2" s="358"/>
      <c r="AIV2" s="358"/>
      <c r="AIW2" s="358"/>
      <c r="AIX2" s="358"/>
      <c r="AIY2" s="358"/>
      <c r="AIZ2" s="358"/>
      <c r="AJA2" s="358"/>
      <c r="AJB2" s="358"/>
      <c r="AJC2" s="358"/>
      <c r="AJD2" s="358"/>
      <c r="AJE2" s="358"/>
      <c r="AJF2" s="358"/>
      <c r="AJG2" s="358"/>
      <c r="AJH2" s="358"/>
      <c r="AJI2" s="358"/>
      <c r="AJJ2" s="358"/>
      <c r="AJK2" s="358"/>
      <c r="AJL2" s="358"/>
      <c r="AJM2" s="358"/>
      <c r="AJN2" s="358"/>
      <c r="AJO2" s="358"/>
      <c r="AJP2" s="358"/>
      <c r="AJQ2" s="358"/>
      <c r="AJR2" s="358"/>
      <c r="AJS2" s="358"/>
      <c r="AJT2" s="358"/>
      <c r="AJU2" s="358"/>
      <c r="AJV2" s="358"/>
      <c r="AJW2" s="358"/>
      <c r="AJX2" s="358"/>
      <c r="AJY2" s="358"/>
      <c r="AJZ2" s="358"/>
      <c r="AKA2" s="358"/>
      <c r="AKB2" s="358"/>
      <c r="AKC2" s="358"/>
      <c r="AKD2" s="358"/>
      <c r="AKE2" s="358"/>
      <c r="AKF2" s="358"/>
      <c r="AKG2" s="358"/>
      <c r="AKH2" s="358"/>
      <c r="AKI2" s="358"/>
      <c r="AKJ2" s="358"/>
      <c r="AKK2" s="358"/>
      <c r="AKL2" s="358"/>
      <c r="AKM2" s="358"/>
      <c r="AKN2" s="358"/>
      <c r="AKO2" s="358"/>
      <c r="AKP2" s="358"/>
      <c r="AKQ2" s="358"/>
      <c r="AKR2" s="358"/>
      <c r="AKS2" s="358"/>
      <c r="AKT2" s="358"/>
      <c r="AKU2" s="358"/>
      <c r="AKV2" s="358"/>
      <c r="AKW2" s="358"/>
      <c r="AKX2" s="358"/>
      <c r="AKY2" s="358"/>
      <c r="AKZ2" s="358"/>
      <c r="ALA2" s="358"/>
      <c r="ALB2" s="358"/>
      <c r="ALC2" s="358"/>
      <c r="ALD2" s="358"/>
      <c r="ALE2" s="358"/>
      <c r="ALF2" s="358"/>
      <c r="ALG2" s="358"/>
      <c r="ALH2" s="358"/>
      <c r="ALI2" s="358"/>
      <c r="ALJ2" s="358"/>
      <c r="ALK2" s="358"/>
      <c r="ALL2" s="358"/>
      <c r="ALM2" s="358"/>
      <c r="ALN2" s="358"/>
      <c r="ALO2" s="358"/>
      <c r="ALP2" s="358"/>
      <c r="ALQ2" s="358"/>
      <c r="ALR2" s="358"/>
      <c r="ALS2" s="358"/>
      <c r="ALT2" s="358"/>
      <c r="ALU2" s="358"/>
      <c r="ALV2" s="358"/>
      <c r="ALW2" s="358"/>
      <c r="ALX2" s="358"/>
      <c r="ALY2" s="358"/>
      <c r="ALZ2" s="358"/>
      <c r="AMA2" s="358"/>
      <c r="AMB2" s="358"/>
      <c r="AMC2" s="358"/>
      <c r="AMD2" s="358"/>
      <c r="AME2" s="358"/>
      <c r="AMF2" s="358"/>
      <c r="AMG2" s="358"/>
      <c r="AMH2" s="358"/>
      <c r="AMI2" s="358"/>
      <c r="AMJ2" s="358"/>
      <c r="AMK2" s="358"/>
      <c r="AML2" s="358"/>
      <c r="AMM2" s="358"/>
      <c r="AMN2" s="358"/>
      <c r="AMO2" s="358"/>
      <c r="AMP2" s="358"/>
      <c r="AMQ2" s="358"/>
      <c r="AMR2" s="358"/>
      <c r="AMS2" s="358"/>
      <c r="AMT2" s="358"/>
      <c r="AMU2" s="358"/>
      <c r="AMV2" s="358"/>
      <c r="AMW2" s="358"/>
      <c r="AMX2" s="358"/>
      <c r="AMY2" s="358"/>
      <c r="AMZ2" s="358"/>
      <c r="ANA2" s="358"/>
      <c r="ANB2" s="358"/>
      <c r="ANC2" s="358"/>
      <c r="AND2" s="358"/>
      <c r="ANE2" s="358"/>
      <c r="ANF2" s="358"/>
      <c r="ANG2" s="358"/>
      <c r="ANH2" s="358"/>
      <c r="ANI2" s="358"/>
      <c r="ANJ2" s="358"/>
      <c r="ANK2" s="358"/>
      <c r="ANL2" s="358"/>
      <c r="ANM2" s="358"/>
      <c r="ANN2" s="358"/>
      <c r="ANO2" s="358"/>
      <c r="ANP2" s="358"/>
      <c r="ANQ2" s="358"/>
      <c r="ANR2" s="358"/>
      <c r="ANS2" s="358"/>
      <c r="ANT2" s="358"/>
      <c r="ANU2" s="358"/>
      <c r="ANV2" s="358"/>
      <c r="ANW2" s="358"/>
      <c r="ANX2" s="358"/>
      <c r="ANY2" s="358"/>
      <c r="ANZ2" s="358"/>
      <c r="AOA2" s="358"/>
      <c r="AOB2" s="358"/>
      <c r="AOC2" s="358"/>
      <c r="AOD2" s="358"/>
      <c r="AOE2" s="358"/>
      <c r="AOF2" s="358"/>
      <c r="AOG2" s="358"/>
      <c r="AOH2" s="358"/>
      <c r="AOI2" s="358"/>
      <c r="AOJ2" s="358"/>
      <c r="AOK2" s="358"/>
      <c r="AOL2" s="358"/>
      <c r="AOM2" s="358"/>
      <c r="AON2" s="358"/>
      <c r="AOO2" s="358"/>
      <c r="AOP2" s="358"/>
      <c r="AOQ2" s="358"/>
      <c r="AOR2" s="358"/>
      <c r="AOS2" s="358"/>
      <c r="AOT2" s="358"/>
      <c r="AOU2" s="358"/>
      <c r="AOV2" s="358"/>
      <c r="AOW2" s="358"/>
      <c r="AOX2" s="358"/>
      <c r="AOY2" s="358"/>
      <c r="AOZ2" s="358"/>
      <c r="APA2" s="358"/>
      <c r="APB2" s="358"/>
      <c r="APC2" s="358"/>
      <c r="APD2" s="358"/>
      <c r="APE2" s="358"/>
      <c r="APF2" s="358"/>
      <c r="APG2" s="358"/>
      <c r="APH2" s="358"/>
      <c r="API2" s="358"/>
      <c r="APJ2" s="358"/>
      <c r="APK2" s="358"/>
      <c r="APL2" s="358"/>
      <c r="APM2" s="358"/>
      <c r="APN2" s="358"/>
      <c r="APO2" s="358"/>
      <c r="APP2" s="358"/>
      <c r="APQ2" s="358"/>
      <c r="APR2" s="358"/>
      <c r="APS2" s="358"/>
      <c r="APT2" s="358"/>
      <c r="APU2" s="358"/>
      <c r="APV2" s="358"/>
      <c r="APW2" s="358"/>
      <c r="APX2" s="358"/>
      <c r="APY2" s="358"/>
      <c r="APZ2" s="358"/>
      <c r="AQA2" s="358"/>
      <c r="AQB2" s="358"/>
      <c r="AQC2" s="358"/>
      <c r="AQD2" s="358"/>
      <c r="AQE2" s="358"/>
      <c r="AQF2" s="358"/>
      <c r="AQG2" s="358"/>
      <c r="AQH2" s="358"/>
      <c r="AQI2" s="358"/>
      <c r="AQJ2" s="358"/>
      <c r="AQK2" s="358"/>
      <c r="AQL2" s="358"/>
      <c r="AQM2" s="358"/>
      <c r="AQN2" s="358"/>
      <c r="AQO2" s="358"/>
      <c r="AQP2" s="358"/>
      <c r="AQQ2" s="358"/>
      <c r="AQR2" s="358"/>
      <c r="AQS2" s="358"/>
      <c r="AQT2" s="358"/>
      <c r="AQU2" s="358"/>
      <c r="AQV2" s="358"/>
      <c r="AQW2" s="358"/>
      <c r="AQX2" s="358"/>
      <c r="AQY2" s="358"/>
      <c r="AQZ2" s="358"/>
      <c r="ARA2" s="358"/>
      <c r="ARB2" s="358"/>
      <c r="ARC2" s="358"/>
      <c r="ARD2" s="358"/>
      <c r="ARE2" s="358"/>
      <c r="ARF2" s="358"/>
      <c r="ARG2" s="358"/>
      <c r="ARH2" s="358"/>
      <c r="ARI2" s="358"/>
      <c r="ARJ2" s="358"/>
      <c r="ARK2" s="358"/>
      <c r="ARL2" s="358"/>
      <c r="ARM2" s="358"/>
      <c r="ARN2" s="358"/>
      <c r="ARO2" s="358"/>
      <c r="ARP2" s="358"/>
      <c r="ARQ2" s="358"/>
      <c r="ARR2" s="358"/>
      <c r="ARS2" s="358"/>
      <c r="ART2" s="358"/>
      <c r="ARU2" s="358"/>
      <c r="ARV2" s="358"/>
      <c r="ARW2" s="358"/>
      <c r="ARX2" s="358"/>
      <c r="ARY2" s="358"/>
      <c r="ARZ2" s="358"/>
      <c r="ASA2" s="358"/>
      <c r="ASB2" s="358"/>
      <c r="ASC2" s="358"/>
      <c r="ASD2" s="358"/>
      <c r="ASE2" s="358"/>
      <c r="ASF2" s="358"/>
      <c r="ASG2" s="358"/>
      <c r="ASH2" s="358"/>
      <c r="ASI2" s="358"/>
      <c r="ASJ2" s="358"/>
      <c r="ASK2" s="358"/>
      <c r="ASL2" s="358"/>
      <c r="ASM2" s="358"/>
      <c r="ASN2" s="358"/>
      <c r="ASO2" s="358"/>
      <c r="ASP2" s="358"/>
      <c r="ASQ2" s="358"/>
      <c r="ASR2" s="358"/>
      <c r="ASS2" s="358"/>
      <c r="AST2" s="358"/>
      <c r="ASU2" s="358"/>
      <c r="ASV2" s="358"/>
      <c r="ASW2" s="358"/>
      <c r="ASX2" s="358"/>
      <c r="ASY2" s="358"/>
      <c r="ASZ2" s="358"/>
      <c r="ATA2" s="358"/>
      <c r="ATB2" s="358"/>
      <c r="ATC2" s="358"/>
      <c r="ATD2" s="358"/>
      <c r="ATE2" s="358"/>
      <c r="ATF2" s="358"/>
      <c r="ATG2" s="358"/>
      <c r="ATH2" s="358"/>
      <c r="ATI2" s="358"/>
      <c r="ATJ2" s="358"/>
      <c r="ATK2" s="358"/>
      <c r="ATL2" s="358"/>
      <c r="ATM2" s="358"/>
      <c r="ATN2" s="358"/>
      <c r="ATO2" s="358"/>
      <c r="ATP2" s="358"/>
      <c r="ATQ2" s="358"/>
      <c r="ATR2" s="358"/>
      <c r="ATS2" s="358"/>
      <c r="ATT2" s="358"/>
      <c r="ATU2" s="358"/>
      <c r="ATV2" s="358"/>
      <c r="ATW2" s="358"/>
      <c r="ATX2" s="358"/>
      <c r="ATY2" s="358"/>
      <c r="ATZ2" s="358"/>
      <c r="AUA2" s="358"/>
      <c r="AUB2" s="358"/>
      <c r="AUC2" s="358"/>
      <c r="AUD2" s="358"/>
      <c r="AUE2" s="358"/>
      <c r="AUF2" s="358"/>
      <c r="AUG2" s="358"/>
      <c r="AUH2" s="358"/>
      <c r="AUI2" s="358"/>
      <c r="AUJ2" s="358"/>
      <c r="AUK2" s="358"/>
      <c r="AUL2" s="358"/>
      <c r="AUM2" s="358"/>
      <c r="AUN2" s="358"/>
      <c r="AUO2" s="358"/>
      <c r="AUP2" s="358"/>
      <c r="AUQ2" s="358"/>
      <c r="AUR2" s="358"/>
      <c r="AUS2" s="358"/>
      <c r="AUT2" s="358"/>
      <c r="AUU2" s="358"/>
      <c r="AUV2" s="358"/>
      <c r="AUW2" s="358"/>
      <c r="AUX2" s="358"/>
      <c r="AUY2" s="358"/>
      <c r="AUZ2" s="358"/>
      <c r="AVA2" s="358"/>
      <c r="AVB2" s="358"/>
      <c r="AVC2" s="358"/>
      <c r="AVD2" s="358"/>
      <c r="AVE2" s="358"/>
      <c r="AVF2" s="358"/>
      <c r="AVG2" s="358"/>
      <c r="AVH2" s="358"/>
      <c r="AVI2" s="358"/>
      <c r="AVJ2" s="358"/>
      <c r="AVK2" s="358"/>
      <c r="AVL2" s="358"/>
      <c r="AVM2" s="358"/>
      <c r="AVN2" s="358"/>
      <c r="AVO2" s="358"/>
      <c r="AVP2" s="358"/>
      <c r="AVQ2" s="358"/>
      <c r="AVR2" s="358"/>
      <c r="AVS2" s="358"/>
      <c r="AVT2" s="358"/>
      <c r="AVU2" s="358"/>
      <c r="AVV2" s="358"/>
      <c r="AVW2" s="358"/>
      <c r="AVX2" s="358"/>
      <c r="AVY2" s="358"/>
      <c r="AVZ2" s="358"/>
      <c r="AWA2" s="358"/>
      <c r="AWB2" s="358"/>
      <c r="AWC2" s="358"/>
      <c r="AWD2" s="358"/>
      <c r="AWE2" s="358"/>
      <c r="AWF2" s="358"/>
      <c r="AWG2" s="358"/>
      <c r="AWH2" s="358"/>
      <c r="AWI2" s="358"/>
      <c r="AWJ2" s="358"/>
      <c r="AWK2" s="358"/>
      <c r="AWL2" s="358"/>
      <c r="AWM2" s="358"/>
      <c r="AWN2" s="358"/>
      <c r="AWO2" s="358"/>
      <c r="AWP2" s="358"/>
      <c r="AWQ2" s="358"/>
      <c r="AWR2" s="358"/>
      <c r="AWS2" s="358"/>
      <c r="AWT2" s="358"/>
      <c r="AWU2" s="358"/>
      <c r="AWV2" s="358"/>
      <c r="AWW2" s="358"/>
      <c r="AWX2" s="358"/>
      <c r="AWY2" s="358"/>
      <c r="AWZ2" s="358"/>
      <c r="AXA2" s="358"/>
      <c r="AXB2" s="358"/>
      <c r="AXC2" s="358"/>
      <c r="AXD2" s="358"/>
      <c r="AXE2" s="358"/>
      <c r="AXF2" s="358"/>
      <c r="AXG2" s="358"/>
      <c r="AXH2" s="358"/>
      <c r="AXI2" s="358"/>
      <c r="AXJ2" s="358"/>
      <c r="AXK2" s="358"/>
      <c r="AXL2" s="358"/>
      <c r="AXM2" s="358"/>
      <c r="AXN2" s="358"/>
      <c r="AXO2" s="358"/>
      <c r="AXP2" s="358"/>
      <c r="AXQ2" s="358"/>
      <c r="AXR2" s="358"/>
      <c r="AXS2" s="358"/>
      <c r="AXT2" s="358"/>
      <c r="AXU2" s="358"/>
      <c r="AXV2" s="358"/>
      <c r="AXW2" s="358"/>
      <c r="AXX2" s="358"/>
      <c r="AXY2" s="358"/>
      <c r="AXZ2" s="358"/>
      <c r="AYA2" s="358"/>
      <c r="AYB2" s="358"/>
      <c r="AYC2" s="358"/>
      <c r="AYD2" s="358"/>
      <c r="AYE2" s="358"/>
      <c r="AYF2" s="358"/>
      <c r="AYG2" s="358"/>
      <c r="AYH2" s="358"/>
      <c r="AYI2" s="358"/>
      <c r="AYJ2" s="358"/>
      <c r="AYK2" s="358"/>
      <c r="AYL2" s="358"/>
      <c r="AYM2" s="358"/>
      <c r="AYN2" s="358"/>
      <c r="AYO2" s="358"/>
      <c r="AYP2" s="358"/>
      <c r="AYQ2" s="358"/>
      <c r="AYR2" s="358"/>
      <c r="AYS2" s="358"/>
      <c r="AYT2" s="358"/>
      <c r="AYU2" s="358"/>
      <c r="AYV2" s="358"/>
      <c r="AYW2" s="358"/>
      <c r="AYX2" s="358"/>
      <c r="AYY2" s="358"/>
      <c r="AYZ2" s="358"/>
      <c r="AZA2" s="358"/>
      <c r="AZB2" s="358"/>
      <c r="AZC2" s="358"/>
      <c r="AZD2" s="358"/>
      <c r="AZE2" s="358"/>
      <c r="AZF2" s="358"/>
      <c r="AZG2" s="358"/>
      <c r="AZH2" s="358"/>
      <c r="AZI2" s="358"/>
      <c r="AZJ2" s="358"/>
      <c r="AZK2" s="358"/>
      <c r="AZL2" s="358"/>
      <c r="AZM2" s="358"/>
      <c r="AZN2" s="358"/>
      <c r="AZO2" s="358"/>
      <c r="AZP2" s="358"/>
      <c r="AZQ2" s="358"/>
      <c r="AZR2" s="358"/>
      <c r="AZS2" s="358"/>
      <c r="AZT2" s="358"/>
      <c r="AZU2" s="358"/>
      <c r="AZV2" s="358"/>
      <c r="AZW2" s="358"/>
      <c r="AZX2" s="358"/>
      <c r="AZY2" s="358"/>
      <c r="AZZ2" s="358"/>
      <c r="BAA2" s="358"/>
      <c r="BAB2" s="358"/>
      <c r="BAC2" s="358"/>
      <c r="BAD2" s="358"/>
      <c r="BAE2" s="358"/>
      <c r="BAF2" s="358"/>
      <c r="BAG2" s="358"/>
      <c r="BAH2" s="358"/>
      <c r="BAI2" s="358"/>
      <c r="BAJ2" s="358"/>
      <c r="BAK2" s="358"/>
      <c r="BAL2" s="358"/>
      <c r="BAM2" s="358"/>
      <c r="BAN2" s="358"/>
      <c r="BAO2" s="358"/>
      <c r="BAP2" s="358"/>
      <c r="BAQ2" s="358"/>
      <c r="BAR2" s="358"/>
      <c r="BAS2" s="358"/>
      <c r="BAT2" s="358"/>
      <c r="BAU2" s="358"/>
      <c r="BAV2" s="358"/>
      <c r="BAW2" s="358"/>
      <c r="BAX2" s="358"/>
      <c r="BAY2" s="358"/>
      <c r="BAZ2" s="358"/>
      <c r="BBA2" s="358"/>
      <c r="BBB2" s="358"/>
      <c r="BBC2" s="358"/>
      <c r="BBD2" s="358"/>
      <c r="BBE2" s="358"/>
      <c r="BBF2" s="358"/>
      <c r="BBG2" s="358"/>
      <c r="BBH2" s="358"/>
      <c r="BBI2" s="358"/>
      <c r="BBJ2" s="358"/>
      <c r="BBK2" s="358"/>
      <c r="BBL2" s="358"/>
      <c r="BBM2" s="358"/>
      <c r="BBN2" s="358"/>
      <c r="BBO2" s="358"/>
      <c r="BBP2" s="358"/>
      <c r="BBQ2" s="358"/>
      <c r="BBR2" s="358"/>
      <c r="BBS2" s="358"/>
      <c r="BBT2" s="358"/>
      <c r="BBU2" s="358"/>
      <c r="BBV2" s="358"/>
      <c r="BBW2" s="358"/>
      <c r="BBX2" s="358"/>
      <c r="BBY2" s="358"/>
      <c r="BBZ2" s="358"/>
      <c r="BCA2" s="358"/>
      <c r="BCB2" s="358"/>
      <c r="BCC2" s="358"/>
      <c r="BCD2" s="358"/>
      <c r="BCE2" s="358"/>
      <c r="BCF2" s="358"/>
      <c r="BCG2" s="358"/>
      <c r="BCH2" s="358"/>
      <c r="BCI2" s="358"/>
      <c r="BCJ2" s="358"/>
      <c r="BCK2" s="358"/>
      <c r="BCL2" s="358"/>
      <c r="BCM2" s="358"/>
      <c r="BCN2" s="358"/>
      <c r="BCO2" s="358"/>
      <c r="BCP2" s="358"/>
      <c r="BCQ2" s="358"/>
      <c r="BCR2" s="358"/>
      <c r="BCS2" s="358"/>
      <c r="BCT2" s="358"/>
      <c r="BCU2" s="358"/>
      <c r="BCV2" s="358"/>
      <c r="BCW2" s="358"/>
      <c r="BCX2" s="358"/>
      <c r="BCY2" s="358"/>
      <c r="BCZ2" s="358"/>
      <c r="BDA2" s="358"/>
      <c r="BDB2" s="358"/>
      <c r="BDC2" s="358"/>
      <c r="BDD2" s="358"/>
      <c r="BDE2" s="358"/>
      <c r="BDF2" s="358"/>
      <c r="BDG2" s="358"/>
      <c r="BDH2" s="358"/>
      <c r="BDI2" s="358"/>
      <c r="BDJ2" s="358"/>
      <c r="BDK2" s="358"/>
      <c r="BDL2" s="358"/>
      <c r="BDM2" s="358"/>
      <c r="BDN2" s="358"/>
      <c r="BDO2" s="358"/>
      <c r="BDP2" s="358"/>
      <c r="BDQ2" s="358"/>
      <c r="BDR2" s="358"/>
      <c r="BDS2" s="358"/>
      <c r="BDT2" s="358"/>
      <c r="BDU2" s="358"/>
      <c r="BDV2" s="358"/>
      <c r="BDW2" s="358"/>
      <c r="BDX2" s="358"/>
      <c r="BDY2" s="358"/>
      <c r="BDZ2" s="358"/>
      <c r="BEA2" s="358"/>
      <c r="BEB2" s="358"/>
      <c r="BEC2" s="358"/>
      <c r="BED2" s="358"/>
      <c r="BEE2" s="358"/>
      <c r="BEF2" s="358"/>
      <c r="BEG2" s="358"/>
      <c r="BEH2" s="358"/>
      <c r="BEI2" s="358"/>
      <c r="BEJ2" s="358"/>
      <c r="BEK2" s="358"/>
      <c r="BEL2" s="358"/>
      <c r="BEM2" s="358"/>
      <c r="BEN2" s="358"/>
      <c r="BEO2" s="358"/>
      <c r="BEP2" s="358"/>
      <c r="BEQ2" s="358"/>
      <c r="BER2" s="358"/>
      <c r="BES2" s="358"/>
      <c r="BET2" s="358"/>
      <c r="BEU2" s="358"/>
      <c r="BEV2" s="358"/>
      <c r="BEW2" s="358"/>
      <c r="BEX2" s="358"/>
      <c r="BEY2" s="358"/>
      <c r="BEZ2" s="358"/>
      <c r="BFA2" s="358"/>
      <c r="BFB2" s="358"/>
      <c r="BFC2" s="358"/>
      <c r="BFD2" s="358"/>
      <c r="BFE2" s="358"/>
      <c r="BFF2" s="358"/>
      <c r="BFG2" s="358"/>
      <c r="BFH2" s="358"/>
      <c r="BFI2" s="358"/>
      <c r="BFJ2" s="358"/>
      <c r="BFK2" s="358"/>
      <c r="BFL2" s="358"/>
      <c r="BFM2" s="358"/>
      <c r="BFN2" s="358"/>
      <c r="BFO2" s="358"/>
      <c r="BFP2" s="358"/>
      <c r="BFQ2" s="358"/>
      <c r="BFR2" s="358"/>
      <c r="BFS2" s="358"/>
      <c r="BFT2" s="358"/>
      <c r="BFU2" s="358"/>
      <c r="BFV2" s="358"/>
      <c r="BFW2" s="358"/>
      <c r="BFX2" s="358"/>
      <c r="BFY2" s="358"/>
      <c r="BFZ2" s="358"/>
      <c r="BGA2" s="358"/>
      <c r="BGB2" s="358"/>
      <c r="BGC2" s="358"/>
      <c r="BGD2" s="358"/>
      <c r="BGE2" s="358"/>
      <c r="BGF2" s="358"/>
      <c r="BGG2" s="358"/>
      <c r="BGH2" s="358"/>
      <c r="BGI2" s="358"/>
      <c r="BGJ2" s="358"/>
      <c r="BGK2" s="358"/>
      <c r="BGL2" s="358"/>
      <c r="BGM2" s="358"/>
      <c r="BGN2" s="358"/>
      <c r="BGO2" s="358"/>
      <c r="BGP2" s="358"/>
      <c r="BGQ2" s="358"/>
      <c r="BGR2" s="358"/>
      <c r="BGS2" s="358"/>
      <c r="BGT2" s="358"/>
      <c r="BGU2" s="358"/>
      <c r="BGV2" s="358"/>
      <c r="BGW2" s="358"/>
      <c r="BGX2" s="358"/>
      <c r="BGY2" s="358"/>
      <c r="BGZ2" s="358"/>
      <c r="BHA2" s="358"/>
      <c r="BHB2" s="358"/>
      <c r="BHC2" s="358"/>
      <c r="BHD2" s="358"/>
      <c r="BHE2" s="358"/>
      <c r="BHF2" s="358"/>
      <c r="BHG2" s="358"/>
      <c r="BHH2" s="358"/>
      <c r="BHI2" s="358"/>
      <c r="BHJ2" s="358"/>
      <c r="BHK2" s="358"/>
      <c r="BHL2" s="358"/>
      <c r="BHM2" s="358"/>
      <c r="BHN2" s="358"/>
      <c r="BHO2" s="358"/>
      <c r="BHP2" s="358"/>
      <c r="BHQ2" s="358"/>
      <c r="BHR2" s="358"/>
      <c r="BHS2" s="358"/>
      <c r="BHT2" s="358"/>
      <c r="BHU2" s="358"/>
      <c r="BHV2" s="358"/>
      <c r="BHW2" s="358"/>
      <c r="BHX2" s="358"/>
      <c r="BHY2" s="358"/>
      <c r="BHZ2" s="358"/>
      <c r="BIA2" s="358"/>
      <c r="BIB2" s="358"/>
      <c r="BIC2" s="358"/>
      <c r="BID2" s="358"/>
      <c r="BIE2" s="358"/>
      <c r="BIF2" s="358"/>
      <c r="BIG2" s="358"/>
      <c r="BIH2" s="358"/>
      <c r="BII2" s="358"/>
      <c r="BIJ2" s="358"/>
      <c r="BIK2" s="358"/>
      <c r="BIL2" s="358"/>
      <c r="BIM2" s="358"/>
      <c r="BIN2" s="358"/>
      <c r="BIO2" s="358"/>
      <c r="BIP2" s="358"/>
      <c r="BIQ2" s="358"/>
      <c r="BIR2" s="358"/>
      <c r="BIS2" s="358"/>
      <c r="BIT2" s="358"/>
      <c r="BIU2" s="358"/>
      <c r="BIV2" s="358"/>
      <c r="BIW2" s="358"/>
      <c r="BIX2" s="358"/>
      <c r="BIY2" s="358"/>
      <c r="BIZ2" s="358"/>
      <c r="BJA2" s="358"/>
      <c r="BJB2" s="358"/>
      <c r="BJC2" s="358"/>
      <c r="BJD2" s="358"/>
      <c r="BJE2" s="358"/>
      <c r="BJF2" s="358"/>
      <c r="BJG2" s="358"/>
      <c r="BJH2" s="358"/>
      <c r="BJI2" s="358"/>
      <c r="BJJ2" s="358"/>
      <c r="BJK2" s="358"/>
      <c r="BJL2" s="358"/>
      <c r="BJM2" s="358"/>
      <c r="BJN2" s="358"/>
      <c r="BJO2" s="358"/>
      <c r="BJP2" s="358"/>
      <c r="BJQ2" s="358"/>
      <c r="BJR2" s="358"/>
      <c r="BJS2" s="358"/>
      <c r="BJT2" s="358"/>
      <c r="BJU2" s="358"/>
      <c r="BJV2" s="358"/>
      <c r="BJW2" s="358"/>
      <c r="BJX2" s="358"/>
      <c r="BJY2" s="358"/>
      <c r="BJZ2" s="358"/>
      <c r="BKA2" s="358"/>
      <c r="BKB2" s="358"/>
      <c r="BKC2" s="358"/>
      <c r="BKD2" s="358"/>
      <c r="BKE2" s="358"/>
      <c r="BKF2" s="358"/>
      <c r="BKG2" s="358"/>
      <c r="BKH2" s="358"/>
      <c r="BKI2" s="358"/>
      <c r="BKJ2" s="358"/>
      <c r="BKK2" s="358"/>
      <c r="BKL2" s="358"/>
      <c r="BKM2" s="358"/>
      <c r="BKN2" s="358"/>
      <c r="BKO2" s="358"/>
      <c r="BKP2" s="358"/>
      <c r="BKQ2" s="358"/>
      <c r="BKR2" s="358"/>
      <c r="BKS2" s="358"/>
      <c r="BKT2" s="358"/>
      <c r="BKU2" s="358"/>
      <c r="BKV2" s="358"/>
      <c r="BKW2" s="358"/>
      <c r="BKX2" s="358"/>
      <c r="BKY2" s="358"/>
      <c r="BKZ2" s="358"/>
      <c r="BLA2" s="358"/>
      <c r="BLB2" s="358"/>
      <c r="BLC2" s="358"/>
      <c r="BLD2" s="358"/>
      <c r="BLE2" s="358"/>
      <c r="BLF2" s="358"/>
      <c r="BLG2" s="358"/>
      <c r="BLH2" s="358"/>
      <c r="BLI2" s="358"/>
      <c r="BLJ2" s="358"/>
      <c r="BLK2" s="358"/>
      <c r="BLL2" s="358"/>
      <c r="BLM2" s="358"/>
      <c r="BLN2" s="358"/>
      <c r="BLO2" s="358"/>
      <c r="BLP2" s="358"/>
      <c r="BLQ2" s="358"/>
      <c r="BLR2" s="358"/>
      <c r="BLS2" s="358"/>
      <c r="BLT2" s="358"/>
      <c r="BLU2" s="358"/>
      <c r="BLV2" s="358"/>
      <c r="BLW2" s="358"/>
      <c r="BLX2" s="358"/>
      <c r="BLY2" s="358"/>
      <c r="BLZ2" s="358"/>
      <c r="BMA2" s="358"/>
      <c r="BMB2" s="358"/>
      <c r="BMC2" s="358"/>
      <c r="BMD2" s="358"/>
      <c r="BME2" s="358"/>
      <c r="BMF2" s="358"/>
      <c r="BMG2" s="358"/>
      <c r="BMH2" s="358"/>
      <c r="BMI2" s="358"/>
      <c r="BMJ2" s="358"/>
      <c r="BMK2" s="358"/>
      <c r="BML2" s="358"/>
      <c r="BMM2" s="358"/>
      <c r="BMN2" s="358"/>
      <c r="BMO2" s="358"/>
      <c r="BMP2" s="358"/>
      <c r="BMQ2" s="358"/>
      <c r="BMR2" s="358"/>
      <c r="BMS2" s="358"/>
      <c r="BMT2" s="358"/>
      <c r="BMU2" s="358"/>
      <c r="BMV2" s="358"/>
      <c r="BMW2" s="358"/>
      <c r="BMX2" s="358"/>
      <c r="BMY2" s="358"/>
      <c r="BMZ2" s="358"/>
      <c r="BNA2" s="358"/>
      <c r="BNB2" s="358"/>
      <c r="BNC2" s="358"/>
      <c r="BND2" s="358"/>
      <c r="BNE2" s="358"/>
      <c r="BNF2" s="358"/>
      <c r="BNG2" s="358"/>
      <c r="BNH2" s="358"/>
      <c r="BNI2" s="358"/>
      <c r="BNJ2" s="358"/>
      <c r="BNK2" s="358"/>
      <c r="BNL2" s="358"/>
      <c r="BNM2" s="358"/>
      <c r="BNN2" s="358"/>
      <c r="BNO2" s="358"/>
      <c r="BNP2" s="358"/>
      <c r="BNQ2" s="358"/>
      <c r="BNR2" s="358"/>
      <c r="BNS2" s="358"/>
      <c r="BNT2" s="358"/>
      <c r="BNU2" s="358"/>
      <c r="BNV2" s="358"/>
      <c r="BNW2" s="358"/>
      <c r="BNX2" s="358"/>
      <c r="BNY2" s="358"/>
      <c r="BNZ2" s="358"/>
      <c r="BOA2" s="358"/>
      <c r="BOB2" s="358"/>
      <c r="BOC2" s="358"/>
      <c r="BOD2" s="358"/>
      <c r="BOE2" s="358"/>
      <c r="BOF2" s="358"/>
      <c r="BOG2" s="358"/>
      <c r="BOH2" s="358"/>
      <c r="BOI2" s="358"/>
      <c r="BOJ2" s="358"/>
      <c r="BOK2" s="358"/>
      <c r="BOL2" s="358"/>
      <c r="BOM2" s="358"/>
      <c r="BON2" s="358"/>
      <c r="BOO2" s="358"/>
      <c r="BOP2" s="358"/>
      <c r="BOQ2" s="358"/>
      <c r="BOR2" s="358"/>
      <c r="BOS2" s="358"/>
      <c r="BOT2" s="358"/>
      <c r="BOU2" s="358"/>
      <c r="BOV2" s="358"/>
      <c r="BOW2" s="358"/>
      <c r="BOX2" s="358"/>
      <c r="BOY2" s="358"/>
      <c r="BOZ2" s="358"/>
      <c r="BPA2" s="358"/>
      <c r="BPB2" s="358"/>
      <c r="BPC2" s="358"/>
      <c r="BPD2" s="358"/>
      <c r="BPE2" s="358"/>
      <c r="BPF2" s="358"/>
      <c r="BPG2" s="358"/>
      <c r="BPH2" s="358"/>
      <c r="BPI2" s="358"/>
      <c r="BPJ2" s="358"/>
      <c r="BPK2" s="358"/>
      <c r="BPL2" s="358"/>
      <c r="BPM2" s="358"/>
      <c r="BPN2" s="358"/>
      <c r="BPO2" s="358"/>
      <c r="BPP2" s="358"/>
      <c r="BPQ2" s="358"/>
      <c r="BPR2" s="358"/>
      <c r="BPS2" s="358"/>
      <c r="BPT2" s="358"/>
      <c r="BPU2" s="358"/>
      <c r="BPV2" s="358"/>
      <c r="BPW2" s="358"/>
      <c r="BPX2" s="358"/>
      <c r="BPY2" s="358"/>
      <c r="BPZ2" s="358"/>
      <c r="BQA2" s="358"/>
      <c r="BQB2" s="358"/>
      <c r="BQC2" s="358"/>
      <c r="BQD2" s="358"/>
      <c r="BQE2" s="358"/>
      <c r="BQF2" s="358"/>
      <c r="BQG2" s="358"/>
      <c r="BQH2" s="358"/>
      <c r="BQI2" s="358"/>
      <c r="BQJ2" s="358"/>
      <c r="BQK2" s="358"/>
      <c r="BQL2" s="358"/>
      <c r="BQM2" s="358"/>
      <c r="BQN2" s="358"/>
      <c r="BQO2" s="358"/>
      <c r="BQP2" s="358"/>
      <c r="BQQ2" s="358"/>
      <c r="BQR2" s="358"/>
      <c r="BQS2" s="358"/>
      <c r="BQT2" s="358"/>
      <c r="BQU2" s="358"/>
      <c r="BQV2" s="358"/>
      <c r="BQW2" s="358"/>
      <c r="BQX2" s="358"/>
      <c r="BQY2" s="358"/>
      <c r="BQZ2" s="358"/>
      <c r="BRA2" s="358"/>
      <c r="BRB2" s="358"/>
      <c r="BRC2" s="358"/>
      <c r="BRD2" s="358"/>
      <c r="BRE2" s="358"/>
      <c r="BRF2" s="358"/>
      <c r="BRG2" s="358"/>
      <c r="BRH2" s="358"/>
      <c r="BRI2" s="358"/>
      <c r="BRJ2" s="358"/>
      <c r="BRK2" s="358"/>
      <c r="BRL2" s="358"/>
      <c r="BRM2" s="358"/>
      <c r="BRN2" s="358"/>
      <c r="BRO2" s="358"/>
      <c r="BRP2" s="358"/>
      <c r="BRQ2" s="358"/>
      <c r="BRR2" s="358"/>
      <c r="BRS2" s="358"/>
      <c r="BRT2" s="358"/>
      <c r="BRU2" s="358"/>
      <c r="BRV2" s="358"/>
      <c r="BRW2" s="358"/>
      <c r="BRX2" s="358"/>
      <c r="BRY2" s="358"/>
      <c r="BRZ2" s="358"/>
      <c r="BSA2" s="358"/>
      <c r="BSB2" s="358"/>
      <c r="BSC2" s="358"/>
      <c r="BSD2" s="358"/>
      <c r="BSE2" s="358"/>
      <c r="BSF2" s="358"/>
      <c r="BSG2" s="358"/>
      <c r="BSH2" s="358"/>
      <c r="BSI2" s="358"/>
      <c r="BSJ2" s="358"/>
      <c r="BSK2" s="358"/>
      <c r="BSL2" s="358"/>
      <c r="BSM2" s="358"/>
      <c r="BSN2" s="358"/>
      <c r="BSO2" s="358"/>
      <c r="BSP2" s="358"/>
      <c r="BSQ2" s="358"/>
      <c r="BSR2" s="358"/>
      <c r="BSS2" s="358"/>
      <c r="BST2" s="358"/>
      <c r="BSU2" s="358"/>
      <c r="BSV2" s="358"/>
      <c r="BSW2" s="358"/>
      <c r="BSX2" s="358"/>
      <c r="BSY2" s="358"/>
      <c r="BSZ2" s="358"/>
      <c r="BTA2" s="358"/>
      <c r="BTB2" s="358"/>
      <c r="BTC2" s="358"/>
      <c r="BTD2" s="358"/>
      <c r="BTE2" s="358"/>
      <c r="BTF2" s="358"/>
      <c r="BTG2" s="358"/>
      <c r="BTH2" s="358"/>
      <c r="BTI2" s="358"/>
      <c r="BTJ2" s="358"/>
      <c r="BTK2" s="358"/>
      <c r="BTL2" s="358"/>
      <c r="BTM2" s="358"/>
      <c r="BTN2" s="358"/>
      <c r="BTO2" s="358"/>
      <c r="BTP2" s="358"/>
      <c r="BTQ2" s="358"/>
      <c r="BTR2" s="358"/>
      <c r="BTS2" s="358"/>
      <c r="BTT2" s="358"/>
      <c r="BTU2" s="358"/>
      <c r="BTV2" s="358"/>
      <c r="BTW2" s="358"/>
      <c r="BTX2" s="358"/>
      <c r="BTY2" s="358"/>
      <c r="BTZ2" s="358"/>
      <c r="BUA2" s="358"/>
      <c r="BUB2" s="358"/>
      <c r="BUC2" s="358"/>
      <c r="BUD2" s="358"/>
      <c r="BUE2" s="358"/>
      <c r="BUF2" s="358"/>
      <c r="BUG2" s="358"/>
      <c r="BUH2" s="358"/>
      <c r="BUI2" s="358"/>
      <c r="BUJ2" s="358"/>
      <c r="BUK2" s="358"/>
      <c r="BUL2" s="358"/>
      <c r="BUM2" s="358"/>
      <c r="BUN2" s="358"/>
      <c r="BUO2" s="358"/>
      <c r="BUP2" s="358"/>
      <c r="BUQ2" s="358"/>
      <c r="BUR2" s="358"/>
      <c r="BUS2" s="358"/>
      <c r="BUT2" s="358"/>
      <c r="BUU2" s="358"/>
      <c r="BUV2" s="358"/>
      <c r="BUW2" s="358"/>
      <c r="BUX2" s="358"/>
      <c r="BUY2" s="358"/>
      <c r="BUZ2" s="358"/>
      <c r="BVA2" s="358"/>
      <c r="BVB2" s="358"/>
      <c r="BVC2" s="358"/>
      <c r="BVD2" s="358"/>
      <c r="BVE2" s="358"/>
      <c r="BVF2" s="358"/>
      <c r="BVG2" s="358"/>
      <c r="BVH2" s="358"/>
      <c r="BVI2" s="358"/>
      <c r="BVJ2" s="358"/>
      <c r="BVK2" s="358"/>
      <c r="BVL2" s="358"/>
      <c r="BVM2" s="358"/>
      <c r="BVN2" s="358"/>
      <c r="BVO2" s="358"/>
      <c r="BVP2" s="358"/>
      <c r="BVQ2" s="358"/>
      <c r="BVR2" s="358"/>
      <c r="BVS2" s="358"/>
      <c r="BVT2" s="358"/>
      <c r="BVU2" s="358"/>
      <c r="BVV2" s="358"/>
      <c r="BVW2" s="358"/>
      <c r="BVX2" s="358"/>
      <c r="BVY2" s="358"/>
      <c r="BVZ2" s="358"/>
      <c r="BWA2" s="358"/>
      <c r="BWB2" s="358"/>
      <c r="BWC2" s="358"/>
      <c r="BWD2" s="358"/>
      <c r="BWE2" s="358"/>
      <c r="BWF2" s="358"/>
      <c r="BWG2" s="358"/>
      <c r="BWH2" s="358"/>
      <c r="BWI2" s="358"/>
      <c r="BWJ2" s="358"/>
      <c r="BWK2" s="358"/>
      <c r="BWL2" s="358"/>
      <c r="BWM2" s="358"/>
      <c r="BWN2" s="358"/>
      <c r="BWO2" s="358"/>
      <c r="BWP2" s="358"/>
      <c r="BWQ2" s="358"/>
      <c r="BWR2" s="358"/>
      <c r="BWS2" s="358"/>
      <c r="BWT2" s="358"/>
      <c r="BWU2" s="358"/>
      <c r="BWV2" s="358"/>
      <c r="BWW2" s="358"/>
      <c r="BWX2" s="358"/>
      <c r="BWY2" s="358"/>
      <c r="BWZ2" s="358"/>
      <c r="BXA2" s="358"/>
      <c r="BXB2" s="358"/>
      <c r="BXC2" s="358"/>
      <c r="BXD2" s="358"/>
      <c r="BXE2" s="358"/>
      <c r="BXF2" s="358"/>
      <c r="BXG2" s="358"/>
      <c r="BXH2" s="358"/>
      <c r="BXI2" s="358"/>
      <c r="BXJ2" s="358"/>
      <c r="BXK2" s="358"/>
      <c r="BXL2" s="358"/>
      <c r="BXM2" s="358"/>
      <c r="BXN2" s="358"/>
      <c r="BXO2" s="358"/>
      <c r="BXP2" s="358"/>
      <c r="BXQ2" s="358"/>
      <c r="BXR2" s="358"/>
      <c r="BXS2" s="358"/>
      <c r="BXT2" s="358"/>
      <c r="BXU2" s="358"/>
      <c r="BXV2" s="358"/>
      <c r="BXW2" s="358"/>
      <c r="BXX2" s="358"/>
      <c r="BXY2" s="358"/>
      <c r="BXZ2" s="358"/>
      <c r="BYA2" s="358"/>
      <c r="BYB2" s="358"/>
      <c r="BYC2" s="358"/>
      <c r="BYD2" s="358"/>
      <c r="BYE2" s="358"/>
      <c r="BYF2" s="358"/>
      <c r="BYG2" s="358"/>
      <c r="BYH2" s="358"/>
      <c r="BYI2" s="358"/>
      <c r="BYJ2" s="358"/>
      <c r="BYK2" s="358"/>
      <c r="BYL2" s="358"/>
      <c r="BYM2" s="358"/>
      <c r="BYN2" s="358"/>
      <c r="BYO2" s="358"/>
      <c r="BYP2" s="358"/>
      <c r="BYQ2" s="358"/>
      <c r="BYR2" s="358"/>
      <c r="BYS2" s="358"/>
      <c r="BYT2" s="358"/>
      <c r="BYU2" s="358"/>
      <c r="BYV2" s="358"/>
      <c r="BYW2" s="358"/>
      <c r="BYX2" s="358"/>
      <c r="BYY2" s="358"/>
      <c r="BYZ2" s="358"/>
      <c r="BZA2" s="358"/>
      <c r="BZB2" s="358"/>
      <c r="BZC2" s="358"/>
      <c r="BZD2" s="358"/>
      <c r="BZE2" s="358"/>
      <c r="BZF2" s="358"/>
      <c r="BZG2" s="358"/>
      <c r="BZH2" s="358"/>
      <c r="BZI2" s="358"/>
      <c r="BZJ2" s="358"/>
      <c r="BZK2" s="358"/>
      <c r="BZL2" s="358"/>
      <c r="BZM2" s="358"/>
      <c r="BZN2" s="358"/>
      <c r="BZO2" s="358"/>
      <c r="BZP2" s="358"/>
      <c r="BZQ2" s="358"/>
      <c r="BZR2" s="358"/>
      <c r="BZS2" s="358"/>
      <c r="BZT2" s="358"/>
      <c r="BZU2" s="358"/>
      <c r="BZV2" s="358"/>
      <c r="BZW2" s="358"/>
      <c r="BZX2" s="358"/>
      <c r="BZY2" s="358"/>
      <c r="BZZ2" s="358"/>
      <c r="CAA2" s="358"/>
      <c r="CAB2" s="358"/>
      <c r="CAC2" s="358"/>
      <c r="CAD2" s="358"/>
      <c r="CAE2" s="358"/>
      <c r="CAF2" s="358"/>
      <c r="CAG2" s="358"/>
      <c r="CAH2" s="358"/>
      <c r="CAI2" s="358"/>
      <c r="CAJ2" s="358"/>
      <c r="CAK2" s="358"/>
      <c r="CAL2" s="358"/>
      <c r="CAM2" s="358"/>
      <c r="CAN2" s="358"/>
      <c r="CAO2" s="358"/>
      <c r="CAP2" s="358"/>
      <c r="CAQ2" s="358"/>
      <c r="CAR2" s="358"/>
      <c r="CAS2" s="358"/>
      <c r="CAT2" s="358"/>
      <c r="CAU2" s="358"/>
      <c r="CAV2" s="358"/>
      <c r="CAW2" s="358"/>
      <c r="CAX2" s="358"/>
      <c r="CAY2" s="358"/>
      <c r="CAZ2" s="358"/>
      <c r="CBA2" s="358"/>
      <c r="CBB2" s="358"/>
      <c r="CBC2" s="358"/>
      <c r="CBD2" s="358"/>
      <c r="CBE2" s="358"/>
      <c r="CBF2" s="358"/>
      <c r="CBG2" s="358"/>
      <c r="CBH2" s="358"/>
      <c r="CBI2" s="358"/>
      <c r="CBJ2" s="358"/>
      <c r="CBK2" s="358"/>
      <c r="CBL2" s="358"/>
      <c r="CBM2" s="358"/>
      <c r="CBN2" s="358"/>
      <c r="CBO2" s="358"/>
      <c r="CBP2" s="358"/>
      <c r="CBQ2" s="358"/>
      <c r="CBR2" s="358"/>
      <c r="CBS2" s="358"/>
      <c r="CBT2" s="358"/>
      <c r="CBU2" s="358"/>
      <c r="CBV2" s="358"/>
      <c r="CBW2" s="358"/>
      <c r="CBX2" s="358"/>
      <c r="CBY2" s="358"/>
      <c r="CBZ2" s="358"/>
      <c r="CCA2" s="358"/>
      <c r="CCB2" s="358"/>
      <c r="CCC2" s="358"/>
      <c r="CCD2" s="358"/>
      <c r="CCE2" s="358"/>
      <c r="CCF2" s="358"/>
      <c r="CCG2" s="358"/>
      <c r="CCH2" s="358"/>
      <c r="CCI2" s="358"/>
      <c r="CCJ2" s="358"/>
      <c r="CCK2" s="358"/>
      <c r="CCL2" s="358"/>
      <c r="CCM2" s="358"/>
      <c r="CCN2" s="358"/>
      <c r="CCO2" s="358"/>
      <c r="CCP2" s="358"/>
      <c r="CCQ2" s="358"/>
      <c r="CCR2" s="358"/>
      <c r="CCS2" s="358"/>
      <c r="CCT2" s="358"/>
      <c r="CCU2" s="358"/>
      <c r="CCV2" s="358"/>
      <c r="CCW2" s="358"/>
      <c r="CCX2" s="358"/>
      <c r="CCY2" s="358"/>
      <c r="CCZ2" s="358"/>
      <c r="CDA2" s="358"/>
      <c r="CDB2" s="358"/>
      <c r="CDC2" s="358"/>
      <c r="CDD2" s="358"/>
      <c r="CDE2" s="358"/>
      <c r="CDF2" s="358"/>
      <c r="CDG2" s="358"/>
      <c r="CDH2" s="358"/>
      <c r="CDI2" s="358"/>
      <c r="CDJ2" s="358"/>
      <c r="CDK2" s="358"/>
      <c r="CDL2" s="358"/>
      <c r="CDM2" s="358"/>
      <c r="CDN2" s="358"/>
      <c r="CDO2" s="358"/>
      <c r="CDP2" s="358"/>
      <c r="CDQ2" s="358"/>
      <c r="CDR2" s="358"/>
      <c r="CDS2" s="358"/>
      <c r="CDT2" s="358"/>
      <c r="CDU2" s="358"/>
      <c r="CDV2" s="358"/>
      <c r="CDW2" s="358"/>
      <c r="CDX2" s="358"/>
      <c r="CDY2" s="358"/>
      <c r="CDZ2" s="358"/>
      <c r="CEA2" s="358"/>
      <c r="CEB2" s="358"/>
      <c r="CEC2" s="358"/>
      <c r="CED2" s="358"/>
      <c r="CEE2" s="358"/>
      <c r="CEF2" s="358"/>
      <c r="CEG2" s="358"/>
      <c r="CEH2" s="358"/>
      <c r="CEI2" s="358"/>
      <c r="CEJ2" s="358"/>
      <c r="CEK2" s="358"/>
      <c r="CEL2" s="358"/>
      <c r="CEM2" s="358"/>
      <c r="CEN2" s="358"/>
      <c r="CEO2" s="358"/>
      <c r="CEP2" s="358"/>
      <c r="CEQ2" s="358"/>
      <c r="CER2" s="358"/>
      <c r="CES2" s="358"/>
      <c r="CET2" s="358"/>
      <c r="CEU2" s="358"/>
      <c r="CEV2" s="358"/>
      <c r="CEW2" s="358"/>
      <c r="CEX2" s="358"/>
      <c r="CEY2" s="358"/>
      <c r="CEZ2" s="358"/>
      <c r="CFA2" s="358"/>
      <c r="CFB2" s="358"/>
      <c r="CFC2" s="358"/>
      <c r="CFD2" s="358"/>
      <c r="CFE2" s="358"/>
      <c r="CFF2" s="358"/>
      <c r="CFG2" s="358"/>
      <c r="CFH2" s="358"/>
      <c r="CFI2" s="358"/>
      <c r="CFJ2" s="358"/>
      <c r="CFK2" s="358"/>
      <c r="CFL2" s="358"/>
      <c r="CFM2" s="358"/>
      <c r="CFN2" s="358"/>
      <c r="CFO2" s="358"/>
      <c r="CFP2" s="358"/>
      <c r="CFQ2" s="358"/>
      <c r="CFR2" s="358"/>
      <c r="CFS2" s="358"/>
      <c r="CFT2" s="358"/>
      <c r="CFU2" s="358"/>
      <c r="CFV2" s="358"/>
      <c r="CFW2" s="358"/>
      <c r="CFX2" s="358"/>
      <c r="CFY2" s="358"/>
      <c r="CFZ2" s="358"/>
      <c r="CGA2" s="358"/>
      <c r="CGB2" s="358"/>
      <c r="CGC2" s="358"/>
      <c r="CGD2" s="358"/>
      <c r="CGE2" s="358"/>
      <c r="CGF2" s="358"/>
      <c r="CGG2" s="358"/>
      <c r="CGH2" s="358"/>
      <c r="CGI2" s="358"/>
      <c r="CGJ2" s="358"/>
      <c r="CGK2" s="358"/>
      <c r="CGL2" s="358"/>
      <c r="CGM2" s="358"/>
      <c r="CGN2" s="358"/>
      <c r="CGO2" s="358"/>
      <c r="CGP2" s="358"/>
      <c r="CGQ2" s="358"/>
      <c r="CGR2" s="358"/>
      <c r="CGS2" s="358"/>
      <c r="CGT2" s="358"/>
      <c r="CGU2" s="358"/>
      <c r="CGV2" s="358"/>
      <c r="CGW2" s="358"/>
      <c r="CGX2" s="358"/>
      <c r="CGY2" s="358"/>
      <c r="CGZ2" s="358"/>
      <c r="CHA2" s="358"/>
      <c r="CHB2" s="358"/>
      <c r="CHC2" s="358"/>
      <c r="CHD2" s="358"/>
      <c r="CHE2" s="358"/>
      <c r="CHF2" s="358"/>
      <c r="CHG2" s="358"/>
      <c r="CHH2" s="358"/>
      <c r="CHI2" s="358"/>
      <c r="CHJ2" s="358"/>
      <c r="CHK2" s="358"/>
      <c r="CHL2" s="358"/>
      <c r="CHM2" s="358"/>
      <c r="CHN2" s="358"/>
      <c r="CHO2" s="358"/>
      <c r="CHP2" s="358"/>
      <c r="CHQ2" s="358"/>
      <c r="CHR2" s="358"/>
      <c r="CHS2" s="358"/>
      <c r="CHT2" s="358"/>
      <c r="CHU2" s="358"/>
      <c r="CHV2" s="358"/>
      <c r="CHW2" s="358"/>
      <c r="CHX2" s="358"/>
      <c r="CHY2" s="358"/>
      <c r="CHZ2" s="358"/>
      <c r="CIA2" s="358"/>
      <c r="CIB2" s="358"/>
      <c r="CIC2" s="358"/>
      <c r="CID2" s="358"/>
      <c r="CIE2" s="358"/>
      <c r="CIF2" s="358"/>
      <c r="CIG2" s="358"/>
      <c r="CIH2" s="358"/>
      <c r="CII2" s="358"/>
      <c r="CIJ2" s="358"/>
      <c r="CIK2" s="358"/>
      <c r="CIL2" s="358"/>
      <c r="CIM2" s="358"/>
      <c r="CIN2" s="358"/>
      <c r="CIO2" s="358"/>
      <c r="CIP2" s="358"/>
      <c r="CIQ2" s="358"/>
      <c r="CIR2" s="358"/>
      <c r="CIS2" s="358"/>
      <c r="CIT2" s="358"/>
      <c r="CIU2" s="358"/>
      <c r="CIV2" s="358"/>
      <c r="CIW2" s="358"/>
      <c r="CIX2" s="358"/>
      <c r="CIY2" s="358"/>
      <c r="CIZ2" s="358"/>
      <c r="CJA2" s="358"/>
      <c r="CJB2" s="358"/>
      <c r="CJC2" s="358"/>
      <c r="CJD2" s="358"/>
      <c r="CJE2" s="358"/>
      <c r="CJF2" s="358"/>
      <c r="CJG2" s="358"/>
      <c r="CJH2" s="358"/>
      <c r="CJI2" s="358"/>
      <c r="CJJ2" s="358"/>
      <c r="CJK2" s="358"/>
      <c r="CJL2" s="358"/>
      <c r="CJM2" s="358"/>
      <c r="CJN2" s="358"/>
      <c r="CJO2" s="358"/>
      <c r="CJP2" s="358"/>
      <c r="CJQ2" s="358"/>
      <c r="CJR2" s="358"/>
      <c r="CJS2" s="358"/>
      <c r="CJT2" s="358"/>
      <c r="CJU2" s="358"/>
      <c r="CJV2" s="358"/>
      <c r="CJW2" s="358"/>
      <c r="CJX2" s="358"/>
      <c r="CJY2" s="358"/>
      <c r="CJZ2" s="358"/>
      <c r="CKA2" s="358"/>
      <c r="CKB2" s="358"/>
      <c r="CKC2" s="358"/>
      <c r="CKD2" s="358"/>
      <c r="CKE2" s="358"/>
      <c r="CKF2" s="358"/>
      <c r="CKG2" s="358"/>
      <c r="CKH2" s="358"/>
      <c r="CKI2" s="358"/>
      <c r="CKJ2" s="358"/>
      <c r="CKK2" s="358"/>
      <c r="CKL2" s="358"/>
      <c r="CKM2" s="358"/>
      <c r="CKN2" s="358"/>
      <c r="CKO2" s="358"/>
      <c r="CKP2" s="358"/>
      <c r="CKQ2" s="358"/>
      <c r="CKR2" s="358"/>
      <c r="CKS2" s="358"/>
      <c r="CKT2" s="358"/>
      <c r="CKU2" s="358"/>
      <c r="CKV2" s="358"/>
      <c r="CKW2" s="358"/>
      <c r="CKX2" s="358"/>
      <c r="CKY2" s="358"/>
      <c r="CKZ2" s="358"/>
      <c r="CLA2" s="358"/>
      <c r="CLB2" s="358"/>
      <c r="CLC2" s="358"/>
      <c r="CLD2" s="358"/>
      <c r="CLE2" s="358"/>
      <c r="CLF2" s="358"/>
      <c r="CLG2" s="358"/>
      <c r="CLH2" s="358"/>
      <c r="CLI2" s="358"/>
      <c r="CLJ2" s="358"/>
      <c r="CLK2" s="358"/>
      <c r="CLL2" s="358"/>
      <c r="CLM2" s="358"/>
      <c r="CLN2" s="358"/>
      <c r="CLO2" s="358"/>
      <c r="CLP2" s="358"/>
      <c r="CLQ2" s="358"/>
      <c r="CLR2" s="358"/>
      <c r="CLS2" s="358"/>
      <c r="CLT2" s="358"/>
      <c r="CLU2" s="358"/>
      <c r="CLV2" s="358"/>
      <c r="CLW2" s="358"/>
      <c r="CLX2" s="358"/>
      <c r="CLY2" s="358"/>
      <c r="CLZ2" s="358"/>
      <c r="CMA2" s="358"/>
      <c r="CMB2" s="358"/>
      <c r="CMC2" s="358"/>
      <c r="CMD2" s="358"/>
      <c r="CME2" s="358"/>
      <c r="CMF2" s="358"/>
      <c r="CMG2" s="358"/>
      <c r="CMH2" s="358"/>
      <c r="CMI2" s="358"/>
      <c r="CMJ2" s="358"/>
      <c r="CMK2" s="358"/>
      <c r="CML2" s="358"/>
      <c r="CMM2" s="358"/>
      <c r="CMN2" s="358"/>
      <c r="CMO2" s="358"/>
      <c r="CMP2" s="358"/>
      <c r="CMQ2" s="358"/>
      <c r="CMR2" s="358"/>
      <c r="CMS2" s="358"/>
      <c r="CMT2" s="358"/>
      <c r="CMU2" s="358"/>
      <c r="CMV2" s="358"/>
      <c r="CMW2" s="358"/>
      <c r="CMX2" s="358"/>
      <c r="CMY2" s="358"/>
      <c r="CMZ2" s="358"/>
      <c r="CNA2" s="358"/>
      <c r="CNB2" s="358"/>
      <c r="CNC2" s="358"/>
      <c r="CND2" s="358"/>
      <c r="CNE2" s="358"/>
      <c r="CNF2" s="358"/>
      <c r="CNG2" s="358"/>
      <c r="CNH2" s="358"/>
      <c r="CNI2" s="358"/>
      <c r="CNJ2" s="358"/>
      <c r="CNK2" s="358"/>
      <c r="CNL2" s="358"/>
      <c r="CNM2" s="358"/>
      <c r="CNN2" s="358"/>
      <c r="CNO2" s="358"/>
      <c r="CNP2" s="358"/>
      <c r="CNQ2" s="358"/>
      <c r="CNR2" s="358"/>
      <c r="CNS2" s="358"/>
      <c r="CNT2" s="358"/>
      <c r="CNU2" s="358"/>
      <c r="CNV2" s="358"/>
      <c r="CNW2" s="358"/>
      <c r="CNX2" s="358"/>
      <c r="CNY2" s="358"/>
      <c r="CNZ2" s="358"/>
      <c r="COA2" s="358"/>
      <c r="COB2" s="358"/>
      <c r="COC2" s="358"/>
      <c r="COD2" s="358"/>
      <c r="COE2" s="358"/>
      <c r="COF2" s="358"/>
      <c r="COG2" s="358"/>
      <c r="COH2" s="358"/>
      <c r="COI2" s="358"/>
      <c r="COJ2" s="358"/>
      <c r="COK2" s="358"/>
      <c r="COL2" s="358"/>
      <c r="COM2" s="358"/>
      <c r="CON2" s="358"/>
      <c r="COO2" s="358"/>
      <c r="COP2" s="358"/>
      <c r="COQ2" s="358"/>
      <c r="COR2" s="358"/>
      <c r="COS2" s="358"/>
      <c r="COT2" s="358"/>
      <c r="COU2" s="358"/>
      <c r="COV2" s="358"/>
      <c r="COW2" s="358"/>
      <c r="COX2" s="358"/>
      <c r="COY2" s="358"/>
      <c r="COZ2" s="358"/>
      <c r="CPA2" s="358"/>
      <c r="CPB2" s="358"/>
      <c r="CPC2" s="358"/>
      <c r="CPD2" s="358"/>
      <c r="CPE2" s="358"/>
      <c r="CPF2" s="358"/>
      <c r="CPG2" s="358"/>
      <c r="CPH2" s="358"/>
      <c r="CPI2" s="358"/>
      <c r="CPJ2" s="358"/>
      <c r="CPK2" s="358"/>
      <c r="CPL2" s="358"/>
      <c r="CPM2" s="358"/>
      <c r="CPN2" s="358"/>
      <c r="CPO2" s="358"/>
      <c r="CPP2" s="358"/>
      <c r="CPQ2" s="358"/>
      <c r="CPR2" s="358"/>
      <c r="CPS2" s="358"/>
      <c r="CPT2" s="358"/>
      <c r="CPU2" s="358"/>
      <c r="CPV2" s="358"/>
      <c r="CPW2" s="358"/>
      <c r="CPX2" s="358"/>
      <c r="CPY2" s="358"/>
      <c r="CPZ2" s="358"/>
      <c r="CQA2" s="358"/>
      <c r="CQB2" s="358"/>
      <c r="CQC2" s="358"/>
      <c r="CQD2" s="358"/>
      <c r="CQE2" s="358"/>
      <c r="CQF2" s="358"/>
      <c r="CQG2" s="358"/>
      <c r="CQH2" s="358"/>
      <c r="CQI2" s="358"/>
      <c r="CQJ2" s="358"/>
      <c r="CQK2" s="358"/>
      <c r="CQL2" s="358"/>
      <c r="CQM2" s="358"/>
      <c r="CQN2" s="358"/>
      <c r="CQO2" s="358"/>
      <c r="CQP2" s="358"/>
      <c r="CQQ2" s="358"/>
      <c r="CQR2" s="358"/>
      <c r="CQS2" s="358"/>
      <c r="CQT2" s="358"/>
      <c r="CQU2" s="358"/>
      <c r="CQV2" s="358"/>
      <c r="CQW2" s="358"/>
      <c r="CQX2" s="358"/>
      <c r="CQY2" s="358"/>
      <c r="CQZ2" s="358"/>
      <c r="CRA2" s="358"/>
      <c r="CRB2" s="358"/>
      <c r="CRC2" s="358"/>
      <c r="CRD2" s="358"/>
      <c r="CRE2" s="358"/>
      <c r="CRF2" s="358"/>
      <c r="CRG2" s="358"/>
      <c r="CRH2" s="358"/>
      <c r="CRI2" s="358"/>
      <c r="CRJ2" s="358"/>
      <c r="CRK2" s="358"/>
      <c r="CRL2" s="358"/>
      <c r="CRM2" s="358"/>
      <c r="CRN2" s="358"/>
      <c r="CRO2" s="358"/>
      <c r="CRP2" s="358"/>
      <c r="CRQ2" s="358"/>
      <c r="CRR2" s="358"/>
      <c r="CRS2" s="358"/>
      <c r="CRT2" s="358"/>
      <c r="CRU2" s="358"/>
      <c r="CRV2" s="358"/>
      <c r="CRW2" s="358"/>
      <c r="CRX2" s="358"/>
      <c r="CRY2" s="358"/>
      <c r="CRZ2" s="358"/>
      <c r="CSA2" s="358"/>
      <c r="CSB2" s="358"/>
      <c r="CSC2" s="358"/>
      <c r="CSD2" s="358"/>
      <c r="CSE2" s="358"/>
      <c r="CSF2" s="358"/>
      <c r="CSG2" s="358"/>
      <c r="CSH2" s="358"/>
      <c r="CSI2" s="358"/>
      <c r="CSJ2" s="358"/>
      <c r="CSK2" s="358"/>
      <c r="CSL2" s="358"/>
      <c r="CSM2" s="358"/>
      <c r="CSN2" s="358"/>
      <c r="CSO2" s="358"/>
      <c r="CSP2" s="358"/>
      <c r="CSQ2" s="358"/>
      <c r="CSR2" s="358"/>
      <c r="CSS2" s="358"/>
      <c r="CST2" s="358"/>
      <c r="CSU2" s="358"/>
      <c r="CSV2" s="358"/>
      <c r="CSW2" s="358"/>
      <c r="CSX2" s="358"/>
      <c r="CSY2" s="358"/>
      <c r="CSZ2" s="358"/>
      <c r="CTA2" s="358"/>
      <c r="CTB2" s="358"/>
      <c r="CTC2" s="358"/>
      <c r="CTD2" s="358"/>
      <c r="CTE2" s="358"/>
      <c r="CTF2" s="358"/>
      <c r="CTG2" s="358"/>
      <c r="CTH2" s="358"/>
      <c r="CTI2" s="358"/>
      <c r="CTJ2" s="358"/>
      <c r="CTK2" s="358"/>
      <c r="CTL2" s="358"/>
      <c r="CTM2" s="358"/>
      <c r="CTN2" s="358"/>
      <c r="CTO2" s="358"/>
      <c r="CTP2" s="358"/>
      <c r="CTQ2" s="358"/>
      <c r="CTR2" s="358"/>
      <c r="CTS2" s="358"/>
      <c r="CTT2" s="358"/>
      <c r="CTU2" s="358"/>
      <c r="CTV2" s="358"/>
      <c r="CTW2" s="358"/>
      <c r="CTX2" s="358"/>
      <c r="CTY2" s="358"/>
      <c r="CTZ2" s="358"/>
      <c r="CUA2" s="358"/>
      <c r="CUB2" s="358"/>
      <c r="CUC2" s="358"/>
      <c r="CUD2" s="358"/>
      <c r="CUE2" s="358"/>
      <c r="CUF2" s="358"/>
      <c r="CUG2" s="358"/>
      <c r="CUH2" s="358"/>
      <c r="CUI2" s="358"/>
      <c r="CUJ2" s="358"/>
      <c r="CUK2" s="358"/>
      <c r="CUL2" s="358"/>
      <c r="CUM2" s="358"/>
      <c r="CUN2" s="358"/>
      <c r="CUO2" s="358"/>
      <c r="CUP2" s="358"/>
      <c r="CUQ2" s="358"/>
      <c r="CUR2" s="358"/>
      <c r="CUS2" s="358"/>
      <c r="CUT2" s="358"/>
      <c r="CUU2" s="358"/>
      <c r="CUV2" s="358"/>
      <c r="CUW2" s="358"/>
      <c r="CUX2" s="358"/>
      <c r="CUY2" s="358"/>
      <c r="CUZ2" s="358"/>
      <c r="CVA2" s="358"/>
      <c r="CVB2" s="358"/>
      <c r="CVC2" s="358"/>
      <c r="CVD2" s="358"/>
      <c r="CVE2" s="358"/>
      <c r="CVF2" s="358"/>
      <c r="CVG2" s="358"/>
      <c r="CVH2" s="358"/>
      <c r="CVI2" s="358"/>
      <c r="CVJ2" s="358"/>
      <c r="CVK2" s="358"/>
      <c r="CVL2" s="358"/>
      <c r="CVM2" s="358"/>
      <c r="CVN2" s="358"/>
      <c r="CVO2" s="358"/>
      <c r="CVP2" s="358"/>
      <c r="CVQ2" s="358"/>
      <c r="CVR2" s="358"/>
      <c r="CVS2" s="358"/>
      <c r="CVT2" s="358"/>
      <c r="CVU2" s="358"/>
      <c r="CVV2" s="358"/>
      <c r="CVW2" s="358"/>
      <c r="CVX2" s="358"/>
      <c r="CVY2" s="358"/>
      <c r="CVZ2" s="358"/>
      <c r="CWA2" s="358"/>
      <c r="CWB2" s="358"/>
      <c r="CWC2" s="358"/>
      <c r="CWD2" s="358"/>
      <c r="CWE2" s="358"/>
      <c r="CWF2" s="358"/>
      <c r="CWG2" s="358"/>
      <c r="CWH2" s="358"/>
      <c r="CWI2" s="358"/>
      <c r="CWJ2" s="358"/>
      <c r="CWK2" s="358"/>
      <c r="CWL2" s="358"/>
      <c r="CWM2" s="358"/>
      <c r="CWN2" s="358"/>
      <c r="CWO2" s="358"/>
      <c r="CWP2" s="358"/>
      <c r="CWQ2" s="358"/>
      <c r="CWR2" s="358"/>
      <c r="CWS2" s="358"/>
      <c r="CWT2" s="358"/>
      <c r="CWU2" s="358"/>
      <c r="CWV2" s="358"/>
      <c r="CWW2" s="358"/>
      <c r="CWX2" s="358"/>
      <c r="CWY2" s="358"/>
      <c r="CWZ2" s="358"/>
      <c r="CXA2" s="358"/>
      <c r="CXB2" s="358"/>
      <c r="CXC2" s="358"/>
      <c r="CXD2" s="358"/>
      <c r="CXE2" s="358"/>
      <c r="CXF2" s="358"/>
      <c r="CXG2" s="358"/>
      <c r="CXH2" s="358"/>
      <c r="CXI2" s="358"/>
      <c r="CXJ2" s="358"/>
      <c r="CXK2" s="358"/>
      <c r="CXL2" s="358"/>
      <c r="CXM2" s="358"/>
      <c r="CXN2" s="358"/>
      <c r="CXO2" s="358"/>
      <c r="CXP2" s="358"/>
      <c r="CXQ2" s="358"/>
      <c r="CXR2" s="358"/>
      <c r="CXS2" s="358"/>
      <c r="CXT2" s="358"/>
      <c r="CXU2" s="358"/>
      <c r="CXV2" s="358"/>
      <c r="CXW2" s="358"/>
      <c r="CXX2" s="358"/>
      <c r="CXY2" s="358"/>
      <c r="CXZ2" s="358"/>
      <c r="CYA2" s="358"/>
      <c r="CYB2" s="358"/>
      <c r="CYC2" s="358"/>
      <c r="CYD2" s="358"/>
      <c r="CYE2" s="358"/>
      <c r="CYF2" s="358"/>
      <c r="CYG2" s="358"/>
      <c r="CYH2" s="358"/>
      <c r="CYI2" s="358"/>
      <c r="CYJ2" s="358"/>
      <c r="CYK2" s="358"/>
      <c r="CYL2" s="358"/>
      <c r="CYM2" s="358"/>
      <c r="CYN2" s="358"/>
      <c r="CYO2" s="358"/>
      <c r="CYP2" s="358"/>
      <c r="CYQ2" s="358"/>
      <c r="CYR2" s="358"/>
      <c r="CYS2" s="358"/>
      <c r="CYT2" s="358"/>
      <c r="CYU2" s="358"/>
      <c r="CYV2" s="358"/>
      <c r="CYW2" s="358"/>
      <c r="CYX2" s="358"/>
      <c r="CYY2" s="358"/>
      <c r="CYZ2" s="358"/>
      <c r="CZA2" s="358"/>
      <c r="CZB2" s="358"/>
      <c r="CZC2" s="358"/>
      <c r="CZD2" s="358"/>
      <c r="CZE2" s="358"/>
      <c r="CZF2" s="358"/>
      <c r="CZG2" s="358"/>
      <c r="CZH2" s="358"/>
      <c r="CZI2" s="358"/>
      <c r="CZJ2" s="358"/>
      <c r="CZK2" s="358"/>
      <c r="CZL2" s="358"/>
      <c r="CZM2" s="358"/>
      <c r="CZN2" s="358"/>
      <c r="CZO2" s="358"/>
      <c r="CZP2" s="358"/>
      <c r="CZQ2" s="358"/>
      <c r="CZR2" s="358"/>
      <c r="CZS2" s="358"/>
      <c r="CZT2" s="358"/>
      <c r="CZU2" s="358"/>
      <c r="CZV2" s="358"/>
      <c r="CZW2" s="358"/>
      <c r="CZX2" s="358"/>
      <c r="CZY2" s="358"/>
      <c r="CZZ2" s="358"/>
      <c r="DAA2" s="358"/>
      <c r="DAB2" s="358"/>
      <c r="DAC2" s="358"/>
      <c r="DAD2" s="358"/>
      <c r="DAE2" s="358"/>
      <c r="DAF2" s="358"/>
      <c r="DAG2" s="358"/>
      <c r="DAH2" s="358"/>
      <c r="DAI2" s="358"/>
      <c r="DAJ2" s="358"/>
      <c r="DAK2" s="358"/>
      <c r="DAL2" s="358"/>
      <c r="DAM2" s="358"/>
      <c r="DAN2" s="358"/>
      <c r="DAO2" s="358"/>
      <c r="DAP2" s="358"/>
      <c r="DAQ2" s="358"/>
      <c r="DAR2" s="358"/>
      <c r="DAS2" s="358"/>
      <c r="DAT2" s="358"/>
      <c r="DAU2" s="358"/>
      <c r="DAV2" s="358"/>
      <c r="DAW2" s="358"/>
      <c r="DAX2" s="358"/>
      <c r="DAY2" s="358"/>
      <c r="DAZ2" s="358"/>
      <c r="DBA2" s="358"/>
      <c r="DBB2" s="358"/>
      <c r="DBC2" s="358"/>
      <c r="DBD2" s="358"/>
      <c r="DBE2" s="358"/>
      <c r="DBF2" s="358"/>
      <c r="DBG2" s="358"/>
      <c r="DBH2" s="358"/>
      <c r="DBI2" s="358"/>
      <c r="DBJ2" s="358"/>
      <c r="DBK2" s="358"/>
      <c r="DBL2" s="358"/>
      <c r="DBM2" s="358"/>
      <c r="DBN2" s="358"/>
      <c r="DBO2" s="358"/>
      <c r="DBP2" s="358"/>
      <c r="DBQ2" s="358"/>
      <c r="DBR2" s="358"/>
      <c r="DBS2" s="358"/>
      <c r="DBT2" s="358"/>
      <c r="DBU2" s="358"/>
      <c r="DBV2" s="358"/>
      <c r="DBW2" s="358"/>
      <c r="DBX2" s="358"/>
      <c r="DBY2" s="358"/>
      <c r="DBZ2" s="358"/>
      <c r="DCA2" s="358"/>
      <c r="DCB2" s="358"/>
      <c r="DCC2" s="358"/>
      <c r="DCD2" s="358"/>
      <c r="DCE2" s="358"/>
      <c r="DCF2" s="358"/>
      <c r="DCG2" s="358"/>
      <c r="DCH2" s="358"/>
      <c r="DCI2" s="358"/>
      <c r="DCJ2" s="358"/>
      <c r="DCK2" s="358"/>
      <c r="DCL2" s="358"/>
      <c r="DCM2" s="358"/>
      <c r="DCN2" s="358"/>
      <c r="DCO2" s="358"/>
      <c r="DCP2" s="358"/>
      <c r="DCQ2" s="358"/>
      <c r="DCR2" s="358"/>
      <c r="DCS2" s="358"/>
      <c r="DCT2" s="358"/>
      <c r="DCU2" s="358"/>
      <c r="DCV2" s="358"/>
      <c r="DCW2" s="358"/>
      <c r="DCX2" s="358"/>
      <c r="DCY2" s="358"/>
      <c r="DCZ2" s="358"/>
      <c r="DDA2" s="358"/>
      <c r="DDB2" s="358"/>
      <c r="DDC2" s="358"/>
      <c r="DDD2" s="358"/>
      <c r="DDE2" s="358"/>
      <c r="DDF2" s="358"/>
      <c r="DDG2" s="358"/>
      <c r="DDH2" s="358"/>
      <c r="DDI2" s="358"/>
      <c r="DDJ2" s="358"/>
      <c r="DDK2" s="358"/>
      <c r="DDL2" s="358"/>
      <c r="DDM2" s="358"/>
      <c r="DDN2" s="358"/>
      <c r="DDO2" s="358"/>
      <c r="DDP2" s="358"/>
      <c r="DDQ2" s="358"/>
      <c r="DDR2" s="358"/>
      <c r="DDS2" s="358"/>
      <c r="DDT2" s="358"/>
      <c r="DDU2" s="358"/>
      <c r="DDV2" s="358"/>
      <c r="DDW2" s="358"/>
      <c r="DDX2" s="358"/>
      <c r="DDY2" s="358"/>
      <c r="DDZ2" s="358"/>
      <c r="DEA2" s="358"/>
      <c r="DEB2" s="358"/>
      <c r="DEC2" s="358"/>
      <c r="DED2" s="358"/>
      <c r="DEE2" s="358"/>
      <c r="DEF2" s="358"/>
      <c r="DEG2" s="358"/>
      <c r="DEH2" s="358"/>
      <c r="DEI2" s="358"/>
      <c r="DEJ2" s="358"/>
      <c r="DEK2" s="358"/>
      <c r="DEL2" s="358"/>
      <c r="DEM2" s="358"/>
      <c r="DEN2" s="358"/>
      <c r="DEO2" s="358"/>
      <c r="DEP2" s="358"/>
      <c r="DEQ2" s="358"/>
      <c r="DER2" s="358"/>
      <c r="DES2" s="358"/>
      <c r="DET2" s="358"/>
      <c r="DEU2" s="358"/>
      <c r="DEV2" s="358"/>
      <c r="DEW2" s="358"/>
      <c r="DEX2" s="358"/>
      <c r="DEY2" s="358"/>
      <c r="DEZ2" s="358"/>
      <c r="DFA2" s="358"/>
      <c r="DFB2" s="358"/>
      <c r="DFC2" s="358"/>
      <c r="DFD2" s="358"/>
      <c r="DFE2" s="358"/>
      <c r="DFF2" s="358"/>
      <c r="DFG2" s="358"/>
      <c r="DFH2" s="358"/>
      <c r="DFI2" s="358"/>
      <c r="DFJ2" s="358"/>
      <c r="DFK2" s="358"/>
      <c r="DFL2" s="358"/>
      <c r="DFM2" s="358"/>
      <c r="DFN2" s="358"/>
      <c r="DFO2" s="358"/>
      <c r="DFP2" s="358"/>
      <c r="DFQ2" s="358"/>
      <c r="DFR2" s="358"/>
      <c r="DFS2" s="358"/>
      <c r="DFT2" s="358"/>
      <c r="DFU2" s="358"/>
      <c r="DFV2" s="358"/>
      <c r="DFW2" s="358"/>
      <c r="DFX2" s="358"/>
      <c r="DFY2" s="358"/>
      <c r="DFZ2" s="358"/>
      <c r="DGA2" s="358"/>
      <c r="DGB2" s="358"/>
      <c r="DGC2" s="358"/>
      <c r="DGD2" s="358"/>
      <c r="DGE2" s="358"/>
      <c r="DGF2" s="358"/>
      <c r="DGG2" s="358"/>
      <c r="DGH2" s="358"/>
      <c r="DGI2" s="358"/>
      <c r="DGJ2" s="358"/>
      <c r="DGK2" s="358"/>
      <c r="DGL2" s="358"/>
      <c r="DGM2" s="358"/>
      <c r="DGN2" s="358"/>
      <c r="DGO2" s="358"/>
      <c r="DGP2" s="358"/>
      <c r="DGQ2" s="358"/>
      <c r="DGR2" s="358"/>
      <c r="DGS2" s="358"/>
      <c r="DGT2" s="358"/>
      <c r="DGU2" s="358"/>
      <c r="DGV2" s="358"/>
      <c r="DGW2" s="358"/>
      <c r="DGX2" s="358"/>
      <c r="DGY2" s="358"/>
      <c r="DGZ2" s="358"/>
      <c r="DHA2" s="358"/>
      <c r="DHB2" s="358"/>
      <c r="DHC2" s="358"/>
      <c r="DHD2" s="358"/>
      <c r="DHE2" s="358"/>
      <c r="DHF2" s="358"/>
      <c r="DHG2" s="358"/>
      <c r="DHH2" s="358"/>
      <c r="DHI2" s="358"/>
      <c r="DHJ2" s="358"/>
      <c r="DHK2" s="358"/>
      <c r="DHL2" s="358"/>
      <c r="DHM2" s="358"/>
      <c r="DHN2" s="358"/>
      <c r="DHO2" s="358"/>
      <c r="DHP2" s="358"/>
      <c r="DHQ2" s="358"/>
      <c r="DHR2" s="358"/>
      <c r="DHS2" s="358"/>
      <c r="DHT2" s="358"/>
      <c r="DHU2" s="358"/>
      <c r="DHV2" s="358"/>
      <c r="DHW2" s="358"/>
      <c r="DHX2" s="358"/>
      <c r="DHY2" s="358"/>
      <c r="DHZ2" s="358"/>
      <c r="DIA2" s="358"/>
      <c r="DIB2" s="358"/>
      <c r="DIC2" s="358"/>
      <c r="DID2" s="358"/>
      <c r="DIE2" s="358"/>
      <c r="DIF2" s="358"/>
      <c r="DIG2" s="358"/>
      <c r="DIH2" s="358"/>
      <c r="DII2" s="358"/>
      <c r="DIJ2" s="358"/>
      <c r="DIK2" s="358"/>
      <c r="DIL2" s="358"/>
      <c r="DIM2" s="358"/>
      <c r="DIN2" s="358"/>
      <c r="DIO2" s="358"/>
      <c r="DIP2" s="358"/>
      <c r="DIQ2" s="358"/>
      <c r="DIR2" s="358"/>
      <c r="DIS2" s="358"/>
      <c r="DIT2" s="358"/>
      <c r="DIU2" s="358"/>
      <c r="DIV2" s="358"/>
      <c r="DIW2" s="358"/>
      <c r="DIX2" s="358"/>
      <c r="DIY2" s="358"/>
      <c r="DIZ2" s="358"/>
      <c r="DJA2" s="358"/>
      <c r="DJB2" s="358"/>
      <c r="DJC2" s="358"/>
      <c r="DJD2" s="358"/>
      <c r="DJE2" s="358"/>
      <c r="DJF2" s="358"/>
      <c r="DJG2" s="358"/>
      <c r="DJH2" s="358"/>
      <c r="DJI2" s="358"/>
      <c r="DJJ2" s="358"/>
      <c r="DJK2" s="358"/>
      <c r="DJL2" s="358"/>
      <c r="DJM2" s="358"/>
      <c r="DJN2" s="358"/>
      <c r="DJO2" s="358"/>
      <c r="DJP2" s="358"/>
      <c r="DJQ2" s="358"/>
      <c r="DJR2" s="358"/>
      <c r="DJS2" s="358"/>
      <c r="DJT2" s="358"/>
      <c r="DJU2" s="358"/>
      <c r="DJV2" s="358"/>
      <c r="DJW2" s="358"/>
      <c r="DJX2" s="358"/>
      <c r="DJY2" s="358"/>
      <c r="DJZ2" s="358"/>
      <c r="DKA2" s="358"/>
      <c r="DKB2" s="358"/>
      <c r="DKC2" s="358"/>
      <c r="DKD2" s="358"/>
      <c r="DKE2" s="358"/>
      <c r="DKF2" s="358"/>
      <c r="DKG2" s="358"/>
      <c r="DKH2" s="358"/>
      <c r="DKI2" s="358"/>
      <c r="DKJ2" s="358"/>
      <c r="DKK2" s="358"/>
      <c r="DKL2" s="358"/>
      <c r="DKM2" s="358"/>
      <c r="DKN2" s="358"/>
      <c r="DKO2" s="358"/>
      <c r="DKP2" s="358"/>
      <c r="DKQ2" s="358"/>
      <c r="DKR2" s="358"/>
      <c r="DKS2" s="358"/>
      <c r="DKT2" s="358"/>
      <c r="DKU2" s="358"/>
      <c r="DKV2" s="358"/>
      <c r="DKW2" s="358"/>
      <c r="DKX2" s="358"/>
      <c r="DKY2" s="358"/>
      <c r="DKZ2" s="358"/>
      <c r="DLA2" s="358"/>
      <c r="DLB2" s="358"/>
      <c r="DLC2" s="358"/>
      <c r="DLD2" s="358"/>
      <c r="DLE2" s="358"/>
      <c r="DLF2" s="358"/>
      <c r="DLG2" s="358"/>
      <c r="DLH2" s="358"/>
      <c r="DLI2" s="358"/>
      <c r="DLJ2" s="358"/>
      <c r="DLK2" s="358"/>
      <c r="DLL2" s="358"/>
      <c r="DLM2" s="358"/>
      <c r="DLN2" s="358"/>
      <c r="DLO2" s="358"/>
      <c r="DLP2" s="358"/>
      <c r="DLQ2" s="358"/>
      <c r="DLR2" s="358"/>
      <c r="DLS2" s="358"/>
      <c r="DLT2" s="358"/>
      <c r="DLU2" s="358"/>
      <c r="DLV2" s="358"/>
      <c r="DLW2" s="358"/>
      <c r="DLX2" s="358"/>
      <c r="DLY2" s="358"/>
      <c r="DLZ2" s="358"/>
      <c r="DMA2" s="358"/>
      <c r="DMB2" s="358"/>
      <c r="DMC2" s="358"/>
      <c r="DMD2" s="358"/>
      <c r="DME2" s="358"/>
      <c r="DMF2" s="358"/>
      <c r="DMG2" s="358"/>
      <c r="DMH2" s="358"/>
      <c r="DMI2" s="358"/>
      <c r="DMJ2" s="358"/>
      <c r="DMK2" s="358"/>
      <c r="DML2" s="358"/>
      <c r="DMM2" s="358"/>
      <c r="DMN2" s="358"/>
      <c r="DMO2" s="358"/>
      <c r="DMP2" s="358"/>
      <c r="DMQ2" s="358"/>
      <c r="DMR2" s="358"/>
      <c r="DMS2" s="358"/>
      <c r="DMT2" s="358"/>
      <c r="DMU2" s="358"/>
      <c r="DMV2" s="358"/>
      <c r="DMW2" s="358"/>
      <c r="DMX2" s="358"/>
      <c r="DMY2" s="358"/>
      <c r="DMZ2" s="358"/>
      <c r="DNA2" s="358"/>
      <c r="DNB2" s="358"/>
      <c r="DNC2" s="358"/>
      <c r="DND2" s="358"/>
      <c r="DNE2" s="358"/>
      <c r="DNF2" s="358"/>
      <c r="DNG2" s="358"/>
      <c r="DNH2" s="358"/>
      <c r="DNI2" s="358"/>
      <c r="DNJ2" s="358"/>
      <c r="DNK2" s="358"/>
      <c r="DNL2" s="358"/>
      <c r="DNM2" s="358"/>
      <c r="DNN2" s="358"/>
      <c r="DNO2" s="358"/>
      <c r="DNP2" s="358"/>
      <c r="DNQ2" s="358"/>
      <c r="DNR2" s="358"/>
      <c r="DNS2" s="358"/>
      <c r="DNT2" s="358"/>
      <c r="DNU2" s="358"/>
      <c r="DNV2" s="358"/>
      <c r="DNW2" s="358"/>
      <c r="DNX2" s="358"/>
      <c r="DNY2" s="358"/>
      <c r="DNZ2" s="358"/>
      <c r="DOA2" s="358"/>
      <c r="DOB2" s="358"/>
      <c r="DOC2" s="358"/>
      <c r="DOD2" s="358"/>
      <c r="DOE2" s="358"/>
      <c r="DOF2" s="358"/>
      <c r="DOG2" s="358"/>
      <c r="DOH2" s="358"/>
      <c r="DOI2" s="358"/>
      <c r="DOJ2" s="358"/>
      <c r="DOK2" s="358"/>
      <c r="DOL2" s="358"/>
      <c r="DOM2" s="358"/>
      <c r="DON2" s="358"/>
      <c r="DOO2" s="358"/>
      <c r="DOP2" s="358"/>
      <c r="DOQ2" s="358"/>
      <c r="DOR2" s="358"/>
      <c r="DOS2" s="358"/>
      <c r="DOT2" s="358"/>
      <c r="DOU2" s="358"/>
      <c r="DOV2" s="358"/>
      <c r="DOW2" s="358"/>
      <c r="DOX2" s="358"/>
      <c r="DOY2" s="358"/>
      <c r="DOZ2" s="358"/>
      <c r="DPA2" s="358"/>
      <c r="DPB2" s="358"/>
      <c r="DPC2" s="358"/>
      <c r="DPD2" s="358"/>
      <c r="DPE2" s="358"/>
      <c r="DPF2" s="358"/>
      <c r="DPG2" s="358"/>
      <c r="DPH2" s="358"/>
      <c r="DPI2" s="358"/>
      <c r="DPJ2" s="358"/>
      <c r="DPK2" s="358"/>
      <c r="DPL2" s="358"/>
      <c r="DPM2" s="358"/>
      <c r="DPN2" s="358"/>
      <c r="DPO2" s="358"/>
      <c r="DPP2" s="358"/>
      <c r="DPQ2" s="358"/>
      <c r="DPR2" s="358"/>
      <c r="DPS2" s="358"/>
      <c r="DPT2" s="358"/>
      <c r="DPU2" s="358"/>
      <c r="DPV2" s="358"/>
      <c r="DPW2" s="358"/>
      <c r="DPX2" s="358"/>
      <c r="DPY2" s="358"/>
      <c r="DPZ2" s="358"/>
      <c r="DQA2" s="358"/>
      <c r="DQB2" s="358"/>
      <c r="DQC2" s="358"/>
      <c r="DQD2" s="358"/>
      <c r="DQE2" s="358"/>
      <c r="DQF2" s="358"/>
      <c r="DQG2" s="358"/>
      <c r="DQH2" s="358"/>
      <c r="DQI2" s="358"/>
      <c r="DQJ2" s="358"/>
      <c r="DQK2" s="358"/>
      <c r="DQL2" s="358"/>
      <c r="DQM2" s="358"/>
      <c r="DQN2" s="358"/>
      <c r="DQO2" s="358"/>
      <c r="DQP2" s="358"/>
      <c r="DQQ2" s="358"/>
      <c r="DQR2" s="358"/>
      <c r="DQS2" s="358"/>
      <c r="DQT2" s="358"/>
      <c r="DQU2" s="358"/>
      <c r="DQV2" s="358"/>
      <c r="DQW2" s="358"/>
      <c r="DQX2" s="358"/>
      <c r="DQY2" s="358"/>
      <c r="DQZ2" s="358"/>
      <c r="DRA2" s="358"/>
      <c r="DRB2" s="358"/>
      <c r="DRC2" s="358"/>
      <c r="DRD2" s="358"/>
      <c r="DRE2" s="358"/>
      <c r="DRF2" s="358"/>
      <c r="DRG2" s="358"/>
      <c r="DRH2" s="358"/>
      <c r="DRI2" s="358"/>
      <c r="DRJ2" s="358"/>
      <c r="DRK2" s="358"/>
      <c r="DRL2" s="358"/>
      <c r="DRM2" s="358"/>
      <c r="DRN2" s="358"/>
      <c r="DRO2" s="358"/>
      <c r="DRP2" s="358"/>
      <c r="DRQ2" s="358"/>
      <c r="DRR2" s="358"/>
      <c r="DRS2" s="358"/>
      <c r="DRT2" s="358"/>
      <c r="DRU2" s="358"/>
      <c r="DRV2" s="358"/>
      <c r="DRW2" s="358"/>
      <c r="DRX2" s="358"/>
      <c r="DRY2" s="358"/>
      <c r="DRZ2" s="358"/>
      <c r="DSA2" s="358"/>
      <c r="DSB2" s="358"/>
      <c r="DSC2" s="358"/>
      <c r="DSD2" s="358"/>
      <c r="DSE2" s="358"/>
      <c r="DSF2" s="358"/>
      <c r="DSG2" s="358"/>
      <c r="DSH2" s="358"/>
      <c r="DSI2" s="358"/>
      <c r="DSJ2" s="358"/>
      <c r="DSK2" s="358"/>
      <c r="DSL2" s="358"/>
      <c r="DSM2" s="358"/>
      <c r="DSN2" s="358"/>
      <c r="DSO2" s="358"/>
      <c r="DSP2" s="358"/>
      <c r="DSQ2" s="358"/>
      <c r="DSR2" s="358"/>
      <c r="DSS2" s="358"/>
      <c r="DST2" s="358"/>
      <c r="DSU2" s="358"/>
      <c r="DSV2" s="358"/>
      <c r="DSW2" s="358"/>
      <c r="DSX2" s="358"/>
      <c r="DSY2" s="358"/>
      <c r="DSZ2" s="358"/>
      <c r="DTA2" s="358"/>
      <c r="DTB2" s="358"/>
      <c r="DTC2" s="358"/>
      <c r="DTD2" s="358"/>
      <c r="DTE2" s="358"/>
      <c r="DTF2" s="358"/>
      <c r="DTG2" s="358"/>
      <c r="DTH2" s="358"/>
      <c r="DTI2" s="358"/>
      <c r="DTJ2" s="358"/>
      <c r="DTK2" s="358"/>
      <c r="DTL2" s="358"/>
      <c r="DTM2" s="358"/>
      <c r="DTN2" s="358"/>
      <c r="DTO2" s="358"/>
      <c r="DTP2" s="358"/>
      <c r="DTQ2" s="358"/>
      <c r="DTR2" s="358"/>
      <c r="DTS2" s="358"/>
      <c r="DTT2" s="358"/>
      <c r="DTU2" s="358"/>
      <c r="DTV2" s="358"/>
      <c r="DTW2" s="358"/>
      <c r="DTX2" s="358"/>
      <c r="DTY2" s="358"/>
      <c r="DTZ2" s="358"/>
      <c r="DUA2" s="358"/>
      <c r="DUB2" s="358"/>
      <c r="DUC2" s="358"/>
      <c r="DUD2" s="358"/>
      <c r="DUE2" s="358"/>
      <c r="DUF2" s="358"/>
      <c r="DUG2" s="358"/>
      <c r="DUH2" s="358"/>
      <c r="DUI2" s="358"/>
      <c r="DUJ2" s="358"/>
      <c r="DUK2" s="358"/>
      <c r="DUL2" s="358"/>
      <c r="DUM2" s="358"/>
      <c r="DUN2" s="358"/>
      <c r="DUO2" s="358"/>
      <c r="DUP2" s="358"/>
      <c r="DUQ2" s="358"/>
      <c r="DUR2" s="358"/>
      <c r="DUS2" s="358"/>
      <c r="DUT2" s="358"/>
      <c r="DUU2" s="358"/>
      <c r="DUV2" s="358"/>
      <c r="DUW2" s="358"/>
      <c r="DUX2" s="358"/>
      <c r="DUY2" s="358"/>
      <c r="DUZ2" s="358"/>
      <c r="DVA2" s="358"/>
      <c r="DVB2" s="358"/>
      <c r="DVC2" s="358"/>
      <c r="DVD2" s="358"/>
      <c r="DVE2" s="358"/>
      <c r="DVF2" s="358"/>
      <c r="DVG2" s="358"/>
      <c r="DVH2" s="358"/>
      <c r="DVI2" s="358"/>
      <c r="DVJ2" s="358"/>
      <c r="DVK2" s="358"/>
      <c r="DVL2" s="358"/>
      <c r="DVM2" s="358"/>
      <c r="DVN2" s="358"/>
      <c r="DVO2" s="358"/>
      <c r="DVP2" s="358"/>
      <c r="DVQ2" s="358"/>
      <c r="DVR2" s="358"/>
      <c r="DVS2" s="358"/>
      <c r="DVT2" s="358"/>
      <c r="DVU2" s="358"/>
      <c r="DVV2" s="358"/>
      <c r="DVW2" s="358"/>
      <c r="DVX2" s="358"/>
      <c r="DVY2" s="358"/>
      <c r="DVZ2" s="358"/>
      <c r="DWA2" s="358"/>
      <c r="DWB2" s="358"/>
      <c r="DWC2" s="358"/>
      <c r="DWD2" s="358"/>
      <c r="DWE2" s="358"/>
      <c r="DWF2" s="358"/>
      <c r="DWG2" s="358"/>
      <c r="DWH2" s="358"/>
      <c r="DWI2" s="358"/>
      <c r="DWJ2" s="358"/>
      <c r="DWK2" s="358"/>
      <c r="DWL2" s="358"/>
      <c r="DWM2" s="358"/>
      <c r="DWN2" s="358"/>
      <c r="DWO2" s="358"/>
      <c r="DWP2" s="358"/>
      <c r="DWQ2" s="358"/>
      <c r="DWR2" s="358"/>
      <c r="DWS2" s="358"/>
      <c r="DWT2" s="358"/>
      <c r="DWU2" s="358"/>
      <c r="DWV2" s="358"/>
      <c r="DWW2" s="358"/>
      <c r="DWX2" s="358"/>
      <c r="DWY2" s="358"/>
      <c r="DWZ2" s="358"/>
      <c r="DXA2" s="358"/>
      <c r="DXB2" s="358"/>
      <c r="DXC2" s="358"/>
      <c r="DXD2" s="358"/>
      <c r="DXE2" s="358"/>
      <c r="DXF2" s="358"/>
      <c r="DXG2" s="358"/>
      <c r="DXH2" s="358"/>
      <c r="DXI2" s="358"/>
      <c r="DXJ2" s="358"/>
      <c r="DXK2" s="358"/>
      <c r="DXL2" s="358"/>
      <c r="DXM2" s="358"/>
      <c r="DXN2" s="358"/>
      <c r="DXO2" s="358"/>
      <c r="DXP2" s="358"/>
      <c r="DXQ2" s="358"/>
      <c r="DXR2" s="358"/>
      <c r="DXS2" s="358"/>
      <c r="DXT2" s="358"/>
      <c r="DXU2" s="358"/>
      <c r="DXV2" s="358"/>
      <c r="DXW2" s="358"/>
      <c r="DXX2" s="358"/>
      <c r="DXY2" s="358"/>
      <c r="DXZ2" s="358"/>
      <c r="DYA2" s="358"/>
      <c r="DYB2" s="358"/>
      <c r="DYC2" s="358"/>
      <c r="DYD2" s="358"/>
      <c r="DYE2" s="358"/>
      <c r="DYF2" s="358"/>
      <c r="DYG2" s="358"/>
      <c r="DYH2" s="358"/>
      <c r="DYI2" s="358"/>
      <c r="DYJ2" s="358"/>
      <c r="DYK2" s="358"/>
      <c r="DYL2" s="358"/>
      <c r="DYM2" s="358"/>
      <c r="DYN2" s="358"/>
      <c r="DYO2" s="358"/>
      <c r="DYP2" s="358"/>
      <c r="DYQ2" s="358"/>
      <c r="DYR2" s="358"/>
      <c r="DYS2" s="358"/>
      <c r="DYT2" s="358"/>
      <c r="DYU2" s="358"/>
      <c r="DYV2" s="358"/>
      <c r="DYW2" s="358"/>
      <c r="DYX2" s="358"/>
      <c r="DYY2" s="358"/>
      <c r="DYZ2" s="358"/>
      <c r="DZA2" s="358"/>
      <c r="DZB2" s="358"/>
      <c r="DZC2" s="358"/>
      <c r="DZD2" s="358"/>
      <c r="DZE2" s="358"/>
      <c r="DZF2" s="358"/>
      <c r="DZG2" s="358"/>
      <c r="DZH2" s="358"/>
      <c r="DZI2" s="358"/>
      <c r="DZJ2" s="358"/>
      <c r="DZK2" s="358"/>
      <c r="DZL2" s="358"/>
      <c r="DZM2" s="358"/>
      <c r="DZN2" s="358"/>
      <c r="DZO2" s="358"/>
      <c r="DZP2" s="358"/>
      <c r="DZQ2" s="358"/>
      <c r="DZR2" s="358"/>
      <c r="DZS2" s="358"/>
      <c r="DZT2" s="358"/>
      <c r="DZU2" s="358"/>
      <c r="DZV2" s="358"/>
      <c r="DZW2" s="358"/>
      <c r="DZX2" s="358"/>
      <c r="DZY2" s="358"/>
      <c r="DZZ2" s="358"/>
      <c r="EAA2" s="358"/>
      <c r="EAB2" s="358"/>
      <c r="EAC2" s="358"/>
      <c r="EAD2" s="358"/>
      <c r="EAE2" s="358"/>
      <c r="EAF2" s="358"/>
      <c r="EAG2" s="358"/>
      <c r="EAH2" s="358"/>
      <c r="EAI2" s="358"/>
      <c r="EAJ2" s="358"/>
      <c r="EAK2" s="358"/>
      <c r="EAL2" s="358"/>
      <c r="EAM2" s="358"/>
      <c r="EAN2" s="358"/>
      <c r="EAO2" s="358"/>
      <c r="EAP2" s="358"/>
      <c r="EAQ2" s="358"/>
      <c r="EAR2" s="358"/>
      <c r="EAS2" s="358"/>
      <c r="EAT2" s="358"/>
      <c r="EAU2" s="358"/>
      <c r="EAV2" s="358"/>
      <c r="EAW2" s="358"/>
      <c r="EAX2" s="358"/>
      <c r="EAY2" s="358"/>
      <c r="EAZ2" s="358"/>
      <c r="EBA2" s="358"/>
      <c r="EBB2" s="358"/>
      <c r="EBC2" s="358"/>
      <c r="EBD2" s="358"/>
      <c r="EBE2" s="358"/>
      <c r="EBF2" s="358"/>
      <c r="EBG2" s="358"/>
      <c r="EBH2" s="358"/>
      <c r="EBI2" s="358"/>
      <c r="EBJ2" s="358"/>
      <c r="EBK2" s="358"/>
      <c r="EBL2" s="358"/>
      <c r="EBM2" s="358"/>
      <c r="EBN2" s="358"/>
      <c r="EBO2" s="358"/>
      <c r="EBP2" s="358"/>
      <c r="EBQ2" s="358"/>
      <c r="EBR2" s="358"/>
      <c r="EBS2" s="358"/>
      <c r="EBT2" s="358"/>
      <c r="EBU2" s="358"/>
      <c r="EBV2" s="358"/>
      <c r="EBW2" s="358"/>
      <c r="EBX2" s="358"/>
      <c r="EBY2" s="358"/>
      <c r="EBZ2" s="358"/>
      <c r="ECA2" s="358"/>
      <c r="ECB2" s="358"/>
      <c r="ECC2" s="358"/>
      <c r="ECD2" s="358"/>
      <c r="ECE2" s="358"/>
      <c r="ECF2" s="358"/>
      <c r="ECG2" s="358"/>
      <c r="ECH2" s="358"/>
      <c r="ECI2" s="358"/>
      <c r="ECJ2" s="358"/>
      <c r="ECK2" s="358"/>
      <c r="ECL2" s="358"/>
      <c r="ECM2" s="358"/>
      <c r="ECN2" s="358"/>
      <c r="ECO2" s="358"/>
      <c r="ECP2" s="358"/>
      <c r="ECQ2" s="358"/>
      <c r="ECR2" s="358"/>
      <c r="ECS2" s="358"/>
      <c r="ECT2" s="358"/>
      <c r="ECU2" s="358"/>
      <c r="ECV2" s="358"/>
      <c r="ECW2" s="358"/>
      <c r="ECX2" s="358"/>
      <c r="ECY2" s="358"/>
      <c r="ECZ2" s="358"/>
      <c r="EDA2" s="358"/>
      <c r="EDB2" s="358"/>
      <c r="EDC2" s="358"/>
      <c r="EDD2" s="358"/>
      <c r="EDE2" s="358"/>
      <c r="EDF2" s="358"/>
      <c r="EDG2" s="358"/>
      <c r="EDH2" s="358"/>
      <c r="EDI2" s="358"/>
      <c r="EDJ2" s="358"/>
      <c r="EDK2" s="358"/>
      <c r="EDL2" s="358"/>
      <c r="EDM2" s="358"/>
      <c r="EDN2" s="358"/>
      <c r="EDO2" s="358"/>
      <c r="EDP2" s="358"/>
      <c r="EDQ2" s="358"/>
      <c r="EDR2" s="358"/>
      <c r="EDS2" s="358"/>
      <c r="EDT2" s="358"/>
      <c r="EDU2" s="358"/>
      <c r="EDV2" s="358"/>
      <c r="EDW2" s="358"/>
      <c r="EDX2" s="358"/>
      <c r="EDY2" s="358"/>
      <c r="EDZ2" s="358"/>
      <c r="EEA2" s="358"/>
      <c r="EEB2" s="358"/>
      <c r="EEC2" s="358"/>
      <c r="EED2" s="358"/>
      <c r="EEE2" s="358"/>
      <c r="EEF2" s="358"/>
      <c r="EEG2" s="358"/>
      <c r="EEH2" s="358"/>
      <c r="EEI2" s="358"/>
      <c r="EEJ2" s="358"/>
      <c r="EEK2" s="358"/>
      <c r="EEL2" s="358"/>
      <c r="EEM2" s="358"/>
      <c r="EEN2" s="358"/>
      <c r="EEO2" s="358"/>
      <c r="EEP2" s="358"/>
      <c r="EEQ2" s="358"/>
      <c r="EER2" s="358"/>
      <c r="EES2" s="358"/>
      <c r="EET2" s="358"/>
      <c r="EEU2" s="358"/>
      <c r="EEV2" s="358"/>
      <c r="EEW2" s="358"/>
      <c r="EEX2" s="358"/>
      <c r="EEY2" s="358"/>
      <c r="EEZ2" s="358"/>
      <c r="EFA2" s="358"/>
      <c r="EFB2" s="358"/>
      <c r="EFC2" s="358"/>
      <c r="EFD2" s="358"/>
      <c r="EFE2" s="358"/>
      <c r="EFF2" s="358"/>
      <c r="EFG2" s="358"/>
      <c r="EFH2" s="358"/>
      <c r="EFI2" s="358"/>
      <c r="EFJ2" s="358"/>
      <c r="EFK2" s="358"/>
      <c r="EFL2" s="358"/>
      <c r="EFM2" s="358"/>
      <c r="EFN2" s="358"/>
      <c r="EFO2" s="358"/>
      <c r="EFP2" s="358"/>
      <c r="EFQ2" s="358"/>
      <c r="EFR2" s="358"/>
      <c r="EFS2" s="358"/>
      <c r="EFT2" s="358"/>
      <c r="EFU2" s="358"/>
      <c r="EFV2" s="358"/>
      <c r="EFW2" s="358"/>
      <c r="EFX2" s="358"/>
      <c r="EFY2" s="358"/>
      <c r="EFZ2" s="358"/>
      <c r="EGA2" s="358"/>
      <c r="EGB2" s="358"/>
      <c r="EGC2" s="358"/>
      <c r="EGD2" s="358"/>
      <c r="EGE2" s="358"/>
      <c r="EGF2" s="358"/>
      <c r="EGG2" s="358"/>
      <c r="EGH2" s="358"/>
      <c r="EGI2" s="358"/>
      <c r="EGJ2" s="358"/>
      <c r="EGK2" s="358"/>
      <c r="EGL2" s="358"/>
      <c r="EGM2" s="358"/>
      <c r="EGN2" s="358"/>
      <c r="EGO2" s="358"/>
      <c r="EGP2" s="358"/>
      <c r="EGQ2" s="358"/>
      <c r="EGR2" s="358"/>
      <c r="EGS2" s="358"/>
      <c r="EGT2" s="358"/>
      <c r="EGU2" s="358"/>
      <c r="EGV2" s="358"/>
      <c r="EGW2" s="358"/>
      <c r="EGX2" s="358"/>
      <c r="EGY2" s="358"/>
      <c r="EGZ2" s="358"/>
      <c r="EHA2" s="358"/>
      <c r="EHB2" s="358"/>
      <c r="EHC2" s="358"/>
      <c r="EHD2" s="358"/>
      <c r="EHE2" s="358"/>
      <c r="EHF2" s="358"/>
      <c r="EHG2" s="358"/>
      <c r="EHH2" s="358"/>
      <c r="EHI2" s="358"/>
      <c r="EHJ2" s="358"/>
      <c r="EHK2" s="358"/>
      <c r="EHL2" s="358"/>
      <c r="EHM2" s="358"/>
      <c r="EHN2" s="358"/>
      <c r="EHO2" s="358"/>
      <c r="EHP2" s="358"/>
      <c r="EHQ2" s="358"/>
      <c r="EHR2" s="358"/>
      <c r="EHS2" s="358"/>
      <c r="EHT2" s="358"/>
      <c r="EHU2" s="358"/>
      <c r="EHV2" s="358"/>
      <c r="EHW2" s="358"/>
      <c r="EHX2" s="358"/>
      <c r="EHY2" s="358"/>
      <c r="EHZ2" s="358"/>
      <c r="EIA2" s="358"/>
      <c r="EIB2" s="358"/>
      <c r="EIC2" s="358"/>
      <c r="EID2" s="358"/>
      <c r="EIE2" s="358"/>
      <c r="EIF2" s="358"/>
      <c r="EIG2" s="358"/>
      <c r="EIH2" s="358"/>
      <c r="EII2" s="358"/>
      <c r="EIJ2" s="358"/>
      <c r="EIK2" s="358"/>
      <c r="EIL2" s="358"/>
      <c r="EIM2" s="358"/>
      <c r="EIN2" s="358"/>
      <c r="EIO2" s="358"/>
      <c r="EIP2" s="358"/>
      <c r="EIQ2" s="358"/>
      <c r="EIR2" s="358"/>
      <c r="EIS2" s="358"/>
      <c r="EIT2" s="358"/>
      <c r="EIU2" s="358"/>
      <c r="EIV2" s="358"/>
      <c r="EIW2" s="358"/>
      <c r="EIX2" s="358"/>
      <c r="EIY2" s="358"/>
      <c r="EIZ2" s="358"/>
      <c r="EJA2" s="358"/>
      <c r="EJB2" s="358"/>
      <c r="EJC2" s="358"/>
      <c r="EJD2" s="358"/>
      <c r="EJE2" s="358"/>
      <c r="EJF2" s="358"/>
      <c r="EJG2" s="358"/>
      <c r="EJH2" s="358"/>
      <c r="EJI2" s="358"/>
      <c r="EJJ2" s="358"/>
      <c r="EJK2" s="358"/>
      <c r="EJL2" s="358"/>
      <c r="EJM2" s="358"/>
      <c r="EJN2" s="358"/>
      <c r="EJO2" s="358"/>
      <c r="EJP2" s="358"/>
      <c r="EJQ2" s="358"/>
      <c r="EJR2" s="358"/>
      <c r="EJS2" s="358"/>
      <c r="EJT2" s="358"/>
      <c r="EJU2" s="358"/>
      <c r="EJV2" s="358"/>
      <c r="EJW2" s="358"/>
      <c r="EJX2" s="358"/>
      <c r="EJY2" s="358"/>
      <c r="EJZ2" s="358"/>
      <c r="EKA2" s="358"/>
      <c r="EKB2" s="358"/>
      <c r="EKC2" s="358"/>
      <c r="EKD2" s="358"/>
      <c r="EKE2" s="358"/>
      <c r="EKF2" s="358"/>
      <c r="EKG2" s="358"/>
      <c r="EKH2" s="358"/>
      <c r="EKI2" s="358"/>
      <c r="EKJ2" s="358"/>
      <c r="EKK2" s="358"/>
      <c r="EKL2" s="358"/>
      <c r="EKM2" s="358"/>
      <c r="EKN2" s="358"/>
      <c r="EKO2" s="358"/>
      <c r="EKP2" s="358"/>
      <c r="EKQ2" s="358"/>
      <c r="EKR2" s="358"/>
      <c r="EKS2" s="358"/>
      <c r="EKT2" s="358"/>
      <c r="EKU2" s="358"/>
      <c r="EKV2" s="358"/>
      <c r="EKW2" s="358"/>
      <c r="EKX2" s="358"/>
      <c r="EKY2" s="358"/>
      <c r="EKZ2" s="358"/>
      <c r="ELA2" s="358"/>
      <c r="ELB2" s="358"/>
      <c r="ELC2" s="358"/>
      <c r="ELD2" s="358"/>
      <c r="ELE2" s="358"/>
      <c r="ELF2" s="358"/>
      <c r="ELG2" s="358"/>
      <c r="ELH2" s="358"/>
      <c r="ELI2" s="358"/>
      <c r="ELJ2" s="358"/>
      <c r="ELK2" s="358"/>
      <c r="ELL2" s="358"/>
      <c r="ELM2" s="358"/>
      <c r="ELN2" s="358"/>
      <c r="ELO2" s="358"/>
      <c r="ELP2" s="358"/>
      <c r="ELQ2" s="358"/>
      <c r="ELR2" s="358"/>
      <c r="ELS2" s="358"/>
      <c r="ELT2" s="358"/>
      <c r="ELU2" s="358"/>
      <c r="ELV2" s="358"/>
      <c r="ELW2" s="358"/>
      <c r="ELX2" s="358"/>
      <c r="ELY2" s="358"/>
      <c r="ELZ2" s="358"/>
      <c r="EMA2" s="358"/>
      <c r="EMB2" s="358"/>
      <c r="EMC2" s="358"/>
      <c r="EMD2" s="358"/>
      <c r="EME2" s="358"/>
      <c r="EMF2" s="358"/>
      <c r="EMG2" s="358"/>
      <c r="EMH2" s="358"/>
      <c r="EMI2" s="358"/>
      <c r="EMJ2" s="358"/>
      <c r="EMK2" s="358"/>
      <c r="EML2" s="358"/>
      <c r="EMM2" s="358"/>
      <c r="EMN2" s="358"/>
      <c r="EMO2" s="358"/>
      <c r="EMP2" s="358"/>
      <c r="EMQ2" s="358"/>
      <c r="EMR2" s="358"/>
      <c r="EMS2" s="358"/>
      <c r="EMT2" s="358"/>
      <c r="EMU2" s="358"/>
      <c r="EMV2" s="358"/>
      <c r="EMW2" s="358"/>
      <c r="EMX2" s="358"/>
      <c r="EMY2" s="358"/>
      <c r="EMZ2" s="358"/>
      <c r="ENA2" s="358"/>
      <c r="ENB2" s="358"/>
      <c r="ENC2" s="358"/>
      <c r="END2" s="358"/>
      <c r="ENE2" s="358"/>
      <c r="ENF2" s="358"/>
      <c r="ENG2" s="358"/>
      <c r="ENH2" s="358"/>
      <c r="ENI2" s="358"/>
      <c r="ENJ2" s="358"/>
      <c r="ENK2" s="358"/>
      <c r="ENL2" s="358"/>
      <c r="ENM2" s="358"/>
      <c r="ENN2" s="358"/>
      <c r="ENO2" s="358"/>
      <c r="ENP2" s="358"/>
      <c r="ENQ2" s="358"/>
      <c r="ENR2" s="358"/>
      <c r="ENS2" s="358"/>
      <c r="ENT2" s="358"/>
      <c r="ENU2" s="358"/>
      <c r="ENV2" s="358"/>
      <c r="ENW2" s="358"/>
      <c r="ENX2" s="358"/>
      <c r="ENY2" s="358"/>
      <c r="ENZ2" s="358"/>
      <c r="EOA2" s="358"/>
      <c r="EOB2" s="358"/>
      <c r="EOC2" s="358"/>
      <c r="EOD2" s="358"/>
      <c r="EOE2" s="358"/>
      <c r="EOF2" s="358"/>
      <c r="EOG2" s="358"/>
      <c r="EOH2" s="358"/>
      <c r="EOI2" s="358"/>
      <c r="EOJ2" s="358"/>
      <c r="EOK2" s="358"/>
      <c r="EOL2" s="358"/>
      <c r="EOM2" s="358"/>
      <c r="EON2" s="358"/>
      <c r="EOO2" s="358"/>
      <c r="EOP2" s="358"/>
      <c r="EOQ2" s="358"/>
      <c r="EOR2" s="358"/>
      <c r="EOS2" s="358"/>
      <c r="EOT2" s="358"/>
      <c r="EOU2" s="358"/>
      <c r="EOV2" s="358"/>
      <c r="EOW2" s="358"/>
      <c r="EOX2" s="358"/>
      <c r="EOY2" s="358"/>
      <c r="EOZ2" s="358"/>
      <c r="EPA2" s="358"/>
      <c r="EPB2" s="358"/>
      <c r="EPC2" s="358"/>
      <c r="EPD2" s="358"/>
      <c r="EPE2" s="358"/>
      <c r="EPF2" s="358"/>
      <c r="EPG2" s="358"/>
      <c r="EPH2" s="358"/>
      <c r="EPI2" s="358"/>
      <c r="EPJ2" s="358"/>
      <c r="EPK2" s="358"/>
      <c r="EPL2" s="358"/>
      <c r="EPM2" s="358"/>
      <c r="EPN2" s="358"/>
      <c r="EPO2" s="358"/>
      <c r="EPP2" s="358"/>
      <c r="EPQ2" s="358"/>
      <c r="EPR2" s="358"/>
      <c r="EPS2" s="358"/>
      <c r="EPT2" s="358"/>
      <c r="EPU2" s="358"/>
      <c r="EPV2" s="358"/>
      <c r="EPW2" s="358"/>
      <c r="EPX2" s="358"/>
      <c r="EPY2" s="358"/>
      <c r="EPZ2" s="358"/>
      <c r="EQA2" s="358"/>
      <c r="EQB2" s="358"/>
      <c r="EQC2" s="358"/>
      <c r="EQD2" s="358"/>
      <c r="EQE2" s="358"/>
      <c r="EQF2" s="358"/>
      <c r="EQG2" s="358"/>
      <c r="EQH2" s="358"/>
      <c r="EQI2" s="358"/>
      <c r="EQJ2" s="358"/>
      <c r="EQK2" s="358"/>
      <c r="EQL2" s="358"/>
      <c r="EQM2" s="358"/>
      <c r="EQN2" s="358"/>
      <c r="EQO2" s="358"/>
      <c r="EQP2" s="358"/>
      <c r="EQQ2" s="358"/>
      <c r="EQR2" s="358"/>
      <c r="EQS2" s="358"/>
      <c r="EQT2" s="358"/>
      <c r="EQU2" s="358"/>
      <c r="EQV2" s="358"/>
      <c r="EQW2" s="358"/>
      <c r="EQX2" s="358"/>
      <c r="EQY2" s="358"/>
      <c r="EQZ2" s="358"/>
      <c r="ERA2" s="358"/>
      <c r="ERB2" s="358"/>
      <c r="ERC2" s="358"/>
      <c r="ERD2" s="358"/>
      <c r="ERE2" s="358"/>
      <c r="ERF2" s="358"/>
      <c r="ERG2" s="358"/>
      <c r="ERH2" s="358"/>
      <c r="ERI2" s="358"/>
      <c r="ERJ2" s="358"/>
      <c r="ERK2" s="358"/>
      <c r="ERL2" s="358"/>
      <c r="ERM2" s="358"/>
      <c r="ERN2" s="358"/>
      <c r="ERO2" s="358"/>
      <c r="ERP2" s="358"/>
      <c r="ERQ2" s="358"/>
      <c r="ERR2" s="358"/>
      <c r="ERS2" s="358"/>
      <c r="ERT2" s="358"/>
      <c r="ERU2" s="358"/>
      <c r="ERV2" s="358"/>
      <c r="ERW2" s="358"/>
      <c r="ERX2" s="358"/>
      <c r="ERY2" s="358"/>
      <c r="ERZ2" s="358"/>
      <c r="ESA2" s="358"/>
      <c r="ESB2" s="358"/>
      <c r="ESC2" s="358"/>
      <c r="ESD2" s="358"/>
      <c r="ESE2" s="358"/>
      <c r="ESF2" s="358"/>
      <c r="ESG2" s="358"/>
      <c r="ESH2" s="358"/>
      <c r="ESI2" s="358"/>
      <c r="ESJ2" s="358"/>
      <c r="ESK2" s="358"/>
      <c r="ESL2" s="358"/>
      <c r="ESM2" s="358"/>
      <c r="ESN2" s="358"/>
      <c r="ESO2" s="358"/>
      <c r="ESP2" s="358"/>
      <c r="ESQ2" s="358"/>
      <c r="ESR2" s="358"/>
      <c r="ESS2" s="358"/>
      <c r="EST2" s="358"/>
      <c r="ESU2" s="358"/>
      <c r="ESV2" s="358"/>
      <c r="ESW2" s="358"/>
      <c r="ESX2" s="358"/>
      <c r="ESY2" s="358"/>
      <c r="ESZ2" s="358"/>
      <c r="ETA2" s="358"/>
      <c r="ETB2" s="358"/>
      <c r="ETC2" s="358"/>
      <c r="ETD2" s="358"/>
      <c r="ETE2" s="358"/>
      <c r="ETF2" s="358"/>
      <c r="ETG2" s="358"/>
      <c r="ETH2" s="358"/>
      <c r="ETI2" s="358"/>
      <c r="ETJ2" s="358"/>
      <c r="ETK2" s="358"/>
      <c r="ETL2" s="358"/>
      <c r="ETM2" s="358"/>
      <c r="ETN2" s="358"/>
      <c r="ETO2" s="358"/>
      <c r="ETP2" s="358"/>
      <c r="ETQ2" s="358"/>
      <c r="ETR2" s="358"/>
      <c r="ETS2" s="358"/>
      <c r="ETT2" s="358"/>
      <c r="ETU2" s="358"/>
      <c r="ETV2" s="358"/>
      <c r="ETW2" s="358"/>
      <c r="ETX2" s="358"/>
      <c r="ETY2" s="358"/>
      <c r="ETZ2" s="358"/>
      <c r="EUA2" s="358"/>
      <c r="EUB2" s="358"/>
      <c r="EUC2" s="358"/>
      <c r="EUD2" s="358"/>
      <c r="EUE2" s="358"/>
      <c r="EUF2" s="358"/>
      <c r="EUG2" s="358"/>
      <c r="EUH2" s="358"/>
      <c r="EUI2" s="358"/>
      <c r="EUJ2" s="358"/>
      <c r="EUK2" s="358"/>
      <c r="EUL2" s="358"/>
      <c r="EUM2" s="358"/>
      <c r="EUN2" s="358"/>
      <c r="EUO2" s="358"/>
      <c r="EUP2" s="358"/>
      <c r="EUQ2" s="358"/>
      <c r="EUR2" s="358"/>
      <c r="EUS2" s="358"/>
      <c r="EUT2" s="358"/>
      <c r="EUU2" s="358"/>
      <c r="EUV2" s="358"/>
      <c r="EUW2" s="358"/>
      <c r="EUX2" s="358"/>
      <c r="EUY2" s="358"/>
      <c r="EUZ2" s="358"/>
      <c r="EVA2" s="358"/>
      <c r="EVB2" s="358"/>
      <c r="EVC2" s="358"/>
      <c r="EVD2" s="358"/>
      <c r="EVE2" s="358"/>
      <c r="EVF2" s="358"/>
      <c r="EVG2" s="358"/>
      <c r="EVH2" s="358"/>
      <c r="EVI2" s="358"/>
      <c r="EVJ2" s="358"/>
      <c r="EVK2" s="358"/>
      <c r="EVL2" s="358"/>
      <c r="EVM2" s="358"/>
      <c r="EVN2" s="358"/>
      <c r="EVO2" s="358"/>
      <c r="EVP2" s="358"/>
      <c r="EVQ2" s="358"/>
      <c r="EVR2" s="358"/>
      <c r="EVS2" s="358"/>
      <c r="EVT2" s="358"/>
      <c r="EVU2" s="358"/>
      <c r="EVV2" s="358"/>
      <c r="EVW2" s="358"/>
      <c r="EVX2" s="358"/>
      <c r="EVY2" s="358"/>
      <c r="EVZ2" s="358"/>
      <c r="EWA2" s="358"/>
      <c r="EWB2" s="358"/>
      <c r="EWC2" s="358"/>
      <c r="EWD2" s="358"/>
      <c r="EWE2" s="358"/>
      <c r="EWF2" s="358"/>
      <c r="EWG2" s="358"/>
      <c r="EWH2" s="358"/>
      <c r="EWI2" s="358"/>
      <c r="EWJ2" s="358"/>
      <c r="EWK2" s="358"/>
      <c r="EWL2" s="358"/>
      <c r="EWM2" s="358"/>
      <c r="EWN2" s="358"/>
      <c r="EWO2" s="358"/>
      <c r="EWP2" s="358"/>
      <c r="EWQ2" s="358"/>
      <c r="EWR2" s="358"/>
      <c r="EWS2" s="358"/>
      <c r="EWT2" s="358"/>
      <c r="EWU2" s="358"/>
      <c r="EWV2" s="358"/>
      <c r="EWW2" s="358"/>
      <c r="EWX2" s="358"/>
      <c r="EWY2" s="358"/>
      <c r="EWZ2" s="358"/>
      <c r="EXA2" s="358"/>
      <c r="EXB2" s="358"/>
      <c r="EXC2" s="358"/>
      <c r="EXD2" s="358"/>
      <c r="EXE2" s="358"/>
      <c r="EXF2" s="358"/>
      <c r="EXG2" s="358"/>
      <c r="EXH2" s="358"/>
      <c r="EXI2" s="358"/>
      <c r="EXJ2" s="358"/>
      <c r="EXK2" s="358"/>
      <c r="EXL2" s="358"/>
      <c r="EXM2" s="358"/>
      <c r="EXN2" s="358"/>
      <c r="EXO2" s="358"/>
      <c r="EXP2" s="358"/>
      <c r="EXQ2" s="358"/>
      <c r="EXR2" s="358"/>
      <c r="EXS2" s="358"/>
      <c r="EXT2" s="358"/>
      <c r="EXU2" s="358"/>
      <c r="EXV2" s="358"/>
      <c r="EXW2" s="358"/>
      <c r="EXX2" s="358"/>
      <c r="EXY2" s="358"/>
      <c r="EXZ2" s="358"/>
      <c r="EYA2" s="358"/>
      <c r="EYB2" s="358"/>
      <c r="EYC2" s="358"/>
      <c r="EYD2" s="358"/>
      <c r="EYE2" s="358"/>
      <c r="EYF2" s="358"/>
      <c r="EYG2" s="358"/>
      <c r="EYH2" s="358"/>
      <c r="EYI2" s="358"/>
      <c r="EYJ2" s="358"/>
      <c r="EYK2" s="358"/>
      <c r="EYL2" s="358"/>
      <c r="EYM2" s="358"/>
      <c r="EYN2" s="358"/>
      <c r="EYO2" s="358"/>
      <c r="EYP2" s="358"/>
      <c r="EYQ2" s="358"/>
      <c r="EYR2" s="358"/>
      <c r="EYS2" s="358"/>
      <c r="EYT2" s="358"/>
      <c r="EYU2" s="358"/>
      <c r="EYV2" s="358"/>
      <c r="EYW2" s="358"/>
      <c r="EYX2" s="358"/>
      <c r="EYY2" s="358"/>
      <c r="EYZ2" s="358"/>
      <c r="EZA2" s="358"/>
      <c r="EZB2" s="358"/>
      <c r="EZC2" s="358"/>
      <c r="EZD2" s="358"/>
      <c r="EZE2" s="358"/>
      <c r="EZF2" s="358"/>
      <c r="EZG2" s="358"/>
      <c r="EZH2" s="358"/>
      <c r="EZI2" s="358"/>
      <c r="EZJ2" s="358"/>
      <c r="EZK2" s="358"/>
      <c r="EZL2" s="358"/>
      <c r="EZM2" s="358"/>
      <c r="EZN2" s="358"/>
      <c r="EZO2" s="358"/>
      <c r="EZP2" s="358"/>
      <c r="EZQ2" s="358"/>
      <c r="EZR2" s="358"/>
      <c r="EZS2" s="358"/>
      <c r="EZT2" s="358"/>
      <c r="EZU2" s="358"/>
      <c r="EZV2" s="358"/>
      <c r="EZW2" s="358"/>
      <c r="EZX2" s="358"/>
      <c r="EZY2" s="358"/>
      <c r="EZZ2" s="358"/>
      <c r="FAA2" s="358"/>
      <c r="FAB2" s="358"/>
      <c r="FAC2" s="358"/>
      <c r="FAD2" s="358"/>
      <c r="FAE2" s="358"/>
      <c r="FAF2" s="358"/>
      <c r="FAG2" s="358"/>
      <c r="FAH2" s="358"/>
      <c r="FAI2" s="358"/>
      <c r="FAJ2" s="358"/>
      <c r="FAK2" s="358"/>
      <c r="FAL2" s="358"/>
      <c r="FAM2" s="358"/>
      <c r="FAN2" s="358"/>
      <c r="FAO2" s="358"/>
      <c r="FAP2" s="358"/>
      <c r="FAQ2" s="358"/>
      <c r="FAR2" s="358"/>
      <c r="FAS2" s="358"/>
      <c r="FAT2" s="358"/>
      <c r="FAU2" s="358"/>
      <c r="FAV2" s="358"/>
      <c r="FAW2" s="358"/>
      <c r="FAX2" s="358"/>
      <c r="FAY2" s="358"/>
      <c r="FAZ2" s="358"/>
      <c r="FBA2" s="358"/>
      <c r="FBB2" s="358"/>
      <c r="FBC2" s="358"/>
      <c r="FBD2" s="358"/>
      <c r="FBE2" s="358"/>
      <c r="FBF2" s="358"/>
      <c r="FBG2" s="358"/>
      <c r="FBH2" s="358"/>
      <c r="FBI2" s="358"/>
      <c r="FBJ2" s="358"/>
      <c r="FBK2" s="358"/>
      <c r="FBL2" s="358"/>
      <c r="FBM2" s="358"/>
      <c r="FBN2" s="358"/>
      <c r="FBO2" s="358"/>
      <c r="FBP2" s="358"/>
      <c r="FBQ2" s="358"/>
      <c r="FBR2" s="358"/>
      <c r="FBS2" s="358"/>
      <c r="FBT2" s="358"/>
      <c r="FBU2" s="358"/>
      <c r="FBV2" s="358"/>
      <c r="FBW2" s="358"/>
      <c r="FBX2" s="358"/>
      <c r="FBY2" s="358"/>
      <c r="FBZ2" s="358"/>
      <c r="FCA2" s="358"/>
      <c r="FCB2" s="358"/>
      <c r="FCC2" s="358"/>
      <c r="FCD2" s="358"/>
      <c r="FCE2" s="358"/>
      <c r="FCF2" s="358"/>
      <c r="FCG2" s="358"/>
      <c r="FCH2" s="358"/>
      <c r="FCI2" s="358"/>
      <c r="FCJ2" s="358"/>
      <c r="FCK2" s="358"/>
      <c r="FCL2" s="358"/>
      <c r="FCM2" s="358"/>
      <c r="FCN2" s="358"/>
      <c r="FCO2" s="358"/>
      <c r="FCP2" s="358"/>
      <c r="FCQ2" s="358"/>
      <c r="FCR2" s="358"/>
      <c r="FCS2" s="358"/>
      <c r="FCT2" s="358"/>
      <c r="FCU2" s="358"/>
      <c r="FCV2" s="358"/>
      <c r="FCW2" s="358"/>
      <c r="FCX2" s="358"/>
      <c r="FCY2" s="358"/>
      <c r="FCZ2" s="358"/>
      <c r="FDA2" s="358"/>
      <c r="FDB2" s="358"/>
      <c r="FDC2" s="358"/>
      <c r="FDD2" s="358"/>
      <c r="FDE2" s="358"/>
      <c r="FDF2" s="358"/>
      <c r="FDG2" s="358"/>
      <c r="FDH2" s="358"/>
      <c r="FDI2" s="358"/>
      <c r="FDJ2" s="358"/>
      <c r="FDK2" s="358"/>
      <c r="FDL2" s="358"/>
      <c r="FDM2" s="358"/>
      <c r="FDN2" s="358"/>
      <c r="FDO2" s="358"/>
      <c r="FDP2" s="358"/>
      <c r="FDQ2" s="358"/>
      <c r="FDR2" s="358"/>
      <c r="FDS2" s="358"/>
      <c r="FDT2" s="358"/>
      <c r="FDU2" s="358"/>
      <c r="FDV2" s="358"/>
      <c r="FDW2" s="358"/>
      <c r="FDX2" s="358"/>
      <c r="FDY2" s="358"/>
      <c r="FDZ2" s="358"/>
      <c r="FEA2" s="358"/>
      <c r="FEB2" s="358"/>
      <c r="FEC2" s="358"/>
      <c r="FED2" s="358"/>
      <c r="FEE2" s="358"/>
      <c r="FEF2" s="358"/>
      <c r="FEG2" s="358"/>
      <c r="FEH2" s="358"/>
      <c r="FEI2" s="358"/>
      <c r="FEJ2" s="358"/>
      <c r="FEK2" s="358"/>
      <c r="FEL2" s="358"/>
      <c r="FEM2" s="358"/>
      <c r="FEN2" s="358"/>
      <c r="FEO2" s="358"/>
      <c r="FEP2" s="358"/>
      <c r="FEQ2" s="358"/>
      <c r="FER2" s="358"/>
      <c r="FES2" s="358"/>
      <c r="FET2" s="358"/>
      <c r="FEU2" s="358"/>
      <c r="FEV2" s="358"/>
      <c r="FEW2" s="358"/>
      <c r="FEX2" s="358"/>
      <c r="FEY2" s="358"/>
      <c r="FEZ2" s="358"/>
      <c r="FFA2" s="358"/>
      <c r="FFB2" s="358"/>
      <c r="FFC2" s="358"/>
      <c r="FFD2" s="358"/>
      <c r="FFE2" s="358"/>
      <c r="FFF2" s="358"/>
      <c r="FFG2" s="358"/>
      <c r="FFH2" s="358"/>
      <c r="FFI2" s="358"/>
      <c r="FFJ2" s="358"/>
      <c r="FFK2" s="358"/>
      <c r="FFL2" s="358"/>
      <c r="FFM2" s="358"/>
      <c r="FFN2" s="358"/>
      <c r="FFO2" s="358"/>
      <c r="FFP2" s="358"/>
      <c r="FFQ2" s="358"/>
      <c r="FFR2" s="358"/>
      <c r="FFS2" s="358"/>
      <c r="FFT2" s="358"/>
      <c r="FFU2" s="358"/>
      <c r="FFV2" s="358"/>
      <c r="FFW2" s="358"/>
      <c r="FFX2" s="358"/>
      <c r="FFY2" s="358"/>
      <c r="FFZ2" s="358"/>
      <c r="FGA2" s="358"/>
      <c r="FGB2" s="358"/>
      <c r="FGC2" s="358"/>
      <c r="FGD2" s="358"/>
      <c r="FGE2" s="358"/>
      <c r="FGF2" s="358"/>
      <c r="FGG2" s="358"/>
      <c r="FGH2" s="358"/>
      <c r="FGI2" s="358"/>
      <c r="FGJ2" s="358"/>
      <c r="FGK2" s="358"/>
      <c r="FGL2" s="358"/>
      <c r="FGM2" s="358"/>
      <c r="FGN2" s="358"/>
      <c r="FGO2" s="358"/>
      <c r="FGP2" s="358"/>
      <c r="FGQ2" s="358"/>
      <c r="FGR2" s="358"/>
      <c r="FGS2" s="358"/>
      <c r="FGT2" s="358"/>
      <c r="FGU2" s="358"/>
      <c r="FGV2" s="358"/>
      <c r="FGW2" s="358"/>
      <c r="FGX2" s="358"/>
      <c r="FGY2" s="358"/>
      <c r="FGZ2" s="358"/>
      <c r="FHA2" s="358"/>
      <c r="FHB2" s="358"/>
      <c r="FHC2" s="358"/>
      <c r="FHD2" s="358"/>
      <c r="FHE2" s="358"/>
      <c r="FHF2" s="358"/>
      <c r="FHG2" s="358"/>
      <c r="FHH2" s="358"/>
      <c r="FHI2" s="358"/>
      <c r="FHJ2" s="358"/>
      <c r="FHK2" s="358"/>
      <c r="FHL2" s="358"/>
      <c r="FHM2" s="358"/>
      <c r="FHN2" s="358"/>
      <c r="FHO2" s="358"/>
      <c r="FHP2" s="358"/>
      <c r="FHQ2" s="358"/>
      <c r="FHR2" s="358"/>
      <c r="FHS2" s="358"/>
      <c r="FHT2" s="358"/>
      <c r="FHU2" s="358"/>
      <c r="FHV2" s="358"/>
      <c r="FHW2" s="358"/>
      <c r="FHX2" s="358"/>
      <c r="FHY2" s="358"/>
      <c r="FHZ2" s="358"/>
      <c r="FIA2" s="358"/>
      <c r="FIB2" s="358"/>
      <c r="FIC2" s="358"/>
      <c r="FID2" s="358"/>
      <c r="FIE2" s="358"/>
      <c r="FIF2" s="358"/>
      <c r="FIG2" s="358"/>
      <c r="FIH2" s="358"/>
      <c r="FII2" s="358"/>
      <c r="FIJ2" s="358"/>
      <c r="FIK2" s="358"/>
      <c r="FIL2" s="358"/>
      <c r="FIM2" s="358"/>
      <c r="FIN2" s="358"/>
      <c r="FIO2" s="358"/>
      <c r="FIP2" s="358"/>
      <c r="FIQ2" s="358"/>
      <c r="FIR2" s="358"/>
      <c r="FIS2" s="358"/>
      <c r="FIT2" s="358"/>
      <c r="FIU2" s="358"/>
      <c r="FIV2" s="358"/>
      <c r="FIW2" s="358"/>
      <c r="FIX2" s="358"/>
      <c r="FIY2" s="358"/>
      <c r="FIZ2" s="358"/>
      <c r="FJA2" s="358"/>
      <c r="FJB2" s="358"/>
      <c r="FJC2" s="358"/>
      <c r="FJD2" s="358"/>
      <c r="FJE2" s="358"/>
      <c r="FJF2" s="358"/>
      <c r="FJG2" s="358"/>
      <c r="FJH2" s="358"/>
      <c r="FJI2" s="358"/>
      <c r="FJJ2" s="358"/>
      <c r="FJK2" s="358"/>
      <c r="FJL2" s="358"/>
      <c r="FJM2" s="358"/>
      <c r="FJN2" s="358"/>
      <c r="FJO2" s="358"/>
      <c r="FJP2" s="358"/>
      <c r="FJQ2" s="358"/>
      <c r="FJR2" s="358"/>
      <c r="FJS2" s="358"/>
      <c r="FJT2" s="358"/>
      <c r="FJU2" s="358"/>
      <c r="FJV2" s="358"/>
      <c r="FJW2" s="358"/>
      <c r="FJX2" s="358"/>
      <c r="FJY2" s="358"/>
      <c r="FJZ2" s="358"/>
      <c r="FKA2" s="358"/>
      <c r="FKB2" s="358"/>
      <c r="FKC2" s="358"/>
      <c r="FKD2" s="358"/>
      <c r="FKE2" s="358"/>
      <c r="FKF2" s="358"/>
      <c r="FKG2" s="358"/>
      <c r="FKH2" s="358"/>
      <c r="FKI2" s="358"/>
      <c r="FKJ2" s="358"/>
      <c r="FKK2" s="358"/>
      <c r="FKL2" s="358"/>
      <c r="FKM2" s="358"/>
      <c r="FKN2" s="358"/>
      <c r="FKO2" s="358"/>
      <c r="FKP2" s="358"/>
      <c r="FKQ2" s="358"/>
      <c r="FKR2" s="358"/>
      <c r="FKS2" s="358"/>
      <c r="FKT2" s="358"/>
      <c r="FKU2" s="358"/>
      <c r="FKV2" s="358"/>
      <c r="FKW2" s="358"/>
      <c r="FKX2" s="358"/>
      <c r="FKY2" s="358"/>
      <c r="FKZ2" s="358"/>
      <c r="FLA2" s="358"/>
      <c r="FLB2" s="358"/>
      <c r="FLC2" s="358"/>
      <c r="FLD2" s="358"/>
      <c r="FLE2" s="358"/>
      <c r="FLF2" s="358"/>
      <c r="FLG2" s="358"/>
      <c r="FLH2" s="358"/>
      <c r="FLI2" s="358"/>
      <c r="FLJ2" s="358"/>
      <c r="FLK2" s="358"/>
      <c r="FLL2" s="358"/>
      <c r="FLM2" s="358"/>
      <c r="FLN2" s="358"/>
      <c r="FLO2" s="358"/>
      <c r="FLP2" s="358"/>
      <c r="FLQ2" s="358"/>
      <c r="FLR2" s="358"/>
      <c r="FLS2" s="358"/>
      <c r="FLT2" s="358"/>
      <c r="FLU2" s="358"/>
      <c r="FLV2" s="358"/>
      <c r="FLW2" s="358"/>
      <c r="FLX2" s="358"/>
      <c r="FLY2" s="358"/>
      <c r="FLZ2" s="358"/>
      <c r="FMA2" s="358"/>
      <c r="FMB2" s="358"/>
      <c r="FMC2" s="358"/>
      <c r="FMD2" s="358"/>
      <c r="FME2" s="358"/>
      <c r="FMF2" s="358"/>
      <c r="FMG2" s="358"/>
      <c r="FMH2" s="358"/>
      <c r="FMI2" s="358"/>
      <c r="FMJ2" s="358"/>
      <c r="FMK2" s="358"/>
      <c r="FML2" s="358"/>
      <c r="FMM2" s="358"/>
      <c r="FMN2" s="358"/>
      <c r="FMO2" s="358"/>
      <c r="FMP2" s="358"/>
      <c r="FMQ2" s="358"/>
      <c r="FMR2" s="358"/>
      <c r="FMS2" s="358"/>
      <c r="FMT2" s="358"/>
      <c r="FMU2" s="358"/>
      <c r="FMV2" s="358"/>
      <c r="FMW2" s="358"/>
      <c r="FMX2" s="358"/>
      <c r="FMY2" s="358"/>
      <c r="FMZ2" s="358"/>
      <c r="FNA2" s="358"/>
      <c r="FNB2" s="358"/>
      <c r="FNC2" s="358"/>
      <c r="FND2" s="358"/>
      <c r="FNE2" s="358"/>
      <c r="FNF2" s="358"/>
      <c r="FNG2" s="358"/>
      <c r="FNH2" s="358"/>
      <c r="FNI2" s="358"/>
      <c r="FNJ2" s="358"/>
      <c r="FNK2" s="358"/>
      <c r="FNL2" s="358"/>
      <c r="FNM2" s="358"/>
      <c r="FNN2" s="358"/>
      <c r="FNO2" s="358"/>
      <c r="FNP2" s="358"/>
      <c r="FNQ2" s="358"/>
      <c r="FNR2" s="358"/>
      <c r="FNS2" s="358"/>
      <c r="FNT2" s="358"/>
      <c r="FNU2" s="358"/>
      <c r="FNV2" s="358"/>
      <c r="FNW2" s="358"/>
      <c r="FNX2" s="358"/>
      <c r="FNY2" s="358"/>
      <c r="FNZ2" s="358"/>
      <c r="FOA2" s="358"/>
      <c r="FOB2" s="358"/>
      <c r="FOC2" s="358"/>
      <c r="FOD2" s="358"/>
      <c r="FOE2" s="358"/>
      <c r="FOF2" s="358"/>
      <c r="FOG2" s="358"/>
      <c r="FOH2" s="358"/>
      <c r="FOI2" s="358"/>
      <c r="FOJ2" s="358"/>
      <c r="FOK2" s="358"/>
      <c r="FOL2" s="358"/>
      <c r="FOM2" s="358"/>
      <c r="FON2" s="358"/>
      <c r="FOO2" s="358"/>
      <c r="FOP2" s="358"/>
      <c r="FOQ2" s="358"/>
      <c r="FOR2" s="358"/>
      <c r="FOS2" s="358"/>
      <c r="FOT2" s="358"/>
      <c r="FOU2" s="358"/>
      <c r="FOV2" s="358"/>
      <c r="FOW2" s="358"/>
      <c r="FOX2" s="358"/>
      <c r="FOY2" s="358"/>
      <c r="FOZ2" s="358"/>
      <c r="FPA2" s="358"/>
      <c r="FPB2" s="358"/>
      <c r="FPC2" s="358"/>
      <c r="FPD2" s="358"/>
      <c r="FPE2" s="358"/>
      <c r="FPF2" s="358"/>
      <c r="FPG2" s="358"/>
      <c r="FPH2" s="358"/>
      <c r="FPI2" s="358"/>
      <c r="FPJ2" s="358"/>
      <c r="FPK2" s="358"/>
      <c r="FPL2" s="358"/>
      <c r="FPM2" s="358"/>
      <c r="FPN2" s="358"/>
      <c r="FPO2" s="358"/>
      <c r="FPP2" s="358"/>
      <c r="FPQ2" s="358"/>
      <c r="FPR2" s="358"/>
      <c r="FPS2" s="358"/>
      <c r="FPT2" s="358"/>
      <c r="FPU2" s="358"/>
      <c r="FPV2" s="358"/>
      <c r="FPW2" s="358"/>
      <c r="FPX2" s="358"/>
      <c r="FPY2" s="358"/>
      <c r="FPZ2" s="358"/>
      <c r="FQA2" s="358"/>
      <c r="FQB2" s="358"/>
      <c r="FQC2" s="358"/>
      <c r="FQD2" s="358"/>
      <c r="FQE2" s="358"/>
      <c r="FQF2" s="358"/>
      <c r="FQG2" s="358"/>
      <c r="FQH2" s="358"/>
      <c r="FQI2" s="358"/>
      <c r="FQJ2" s="358"/>
      <c r="FQK2" s="358"/>
      <c r="FQL2" s="358"/>
      <c r="FQM2" s="358"/>
      <c r="FQN2" s="358"/>
      <c r="FQO2" s="358"/>
      <c r="FQP2" s="358"/>
      <c r="FQQ2" s="358"/>
      <c r="FQR2" s="358"/>
      <c r="FQS2" s="358"/>
      <c r="FQT2" s="358"/>
      <c r="FQU2" s="358"/>
      <c r="FQV2" s="358"/>
      <c r="FQW2" s="358"/>
      <c r="FQX2" s="358"/>
      <c r="FQY2" s="358"/>
      <c r="FQZ2" s="358"/>
      <c r="FRA2" s="358"/>
      <c r="FRB2" s="358"/>
      <c r="FRC2" s="358"/>
      <c r="FRD2" s="358"/>
      <c r="FRE2" s="358"/>
      <c r="FRF2" s="358"/>
      <c r="FRG2" s="358"/>
      <c r="FRH2" s="358"/>
      <c r="FRI2" s="358"/>
      <c r="FRJ2" s="358"/>
      <c r="FRK2" s="358"/>
      <c r="FRL2" s="358"/>
      <c r="FRM2" s="358"/>
      <c r="FRN2" s="358"/>
      <c r="FRO2" s="358"/>
      <c r="FRP2" s="358"/>
      <c r="FRQ2" s="358"/>
      <c r="FRR2" s="358"/>
      <c r="FRS2" s="358"/>
      <c r="FRT2" s="358"/>
      <c r="FRU2" s="358"/>
      <c r="FRV2" s="358"/>
      <c r="FRW2" s="358"/>
      <c r="FRX2" s="358"/>
      <c r="FRY2" s="358"/>
      <c r="FRZ2" s="358"/>
      <c r="FSA2" s="358"/>
      <c r="FSB2" s="358"/>
      <c r="FSC2" s="358"/>
      <c r="FSD2" s="358"/>
      <c r="FSE2" s="358"/>
      <c r="FSF2" s="358"/>
      <c r="FSG2" s="358"/>
      <c r="FSH2" s="358"/>
      <c r="FSI2" s="358"/>
      <c r="FSJ2" s="358"/>
      <c r="FSK2" s="358"/>
      <c r="FSL2" s="358"/>
      <c r="FSM2" s="358"/>
      <c r="FSN2" s="358"/>
      <c r="FSO2" s="358"/>
      <c r="FSP2" s="358"/>
      <c r="FSQ2" s="358"/>
      <c r="FSR2" s="358"/>
      <c r="FSS2" s="358"/>
      <c r="FST2" s="358"/>
      <c r="FSU2" s="358"/>
      <c r="FSV2" s="358"/>
      <c r="FSW2" s="358"/>
      <c r="FSX2" s="358"/>
      <c r="FSY2" s="358"/>
      <c r="FSZ2" s="358"/>
      <c r="FTA2" s="358"/>
      <c r="FTB2" s="358"/>
      <c r="FTC2" s="358"/>
      <c r="FTD2" s="358"/>
      <c r="FTE2" s="358"/>
      <c r="FTF2" s="358"/>
      <c r="FTG2" s="358"/>
      <c r="FTH2" s="358"/>
      <c r="FTI2" s="358"/>
      <c r="FTJ2" s="358"/>
      <c r="FTK2" s="358"/>
      <c r="FTL2" s="358"/>
      <c r="FTM2" s="358"/>
      <c r="FTN2" s="358"/>
      <c r="FTO2" s="358"/>
      <c r="FTP2" s="358"/>
      <c r="FTQ2" s="358"/>
      <c r="FTR2" s="358"/>
      <c r="FTS2" s="358"/>
      <c r="FTT2" s="358"/>
      <c r="FTU2" s="358"/>
      <c r="FTV2" s="358"/>
      <c r="FTW2" s="358"/>
      <c r="FTX2" s="358"/>
      <c r="FTY2" s="358"/>
      <c r="FTZ2" s="358"/>
      <c r="FUA2" s="358"/>
      <c r="FUB2" s="358"/>
      <c r="FUC2" s="358"/>
      <c r="FUD2" s="358"/>
      <c r="FUE2" s="358"/>
      <c r="FUF2" s="358"/>
      <c r="FUG2" s="358"/>
      <c r="FUH2" s="358"/>
      <c r="FUI2" s="358"/>
      <c r="FUJ2" s="358"/>
      <c r="FUK2" s="358"/>
      <c r="FUL2" s="358"/>
      <c r="FUM2" s="358"/>
      <c r="FUN2" s="358"/>
      <c r="FUO2" s="358"/>
      <c r="FUP2" s="358"/>
      <c r="FUQ2" s="358"/>
      <c r="FUR2" s="358"/>
      <c r="FUS2" s="358"/>
      <c r="FUT2" s="358"/>
      <c r="FUU2" s="358"/>
      <c r="FUV2" s="358"/>
      <c r="FUW2" s="358"/>
      <c r="FUX2" s="358"/>
      <c r="FUY2" s="358"/>
      <c r="FUZ2" s="358"/>
      <c r="FVA2" s="358"/>
      <c r="FVB2" s="358"/>
      <c r="FVC2" s="358"/>
      <c r="FVD2" s="358"/>
      <c r="FVE2" s="358"/>
      <c r="FVF2" s="358"/>
      <c r="FVG2" s="358"/>
      <c r="FVH2" s="358"/>
      <c r="FVI2" s="358"/>
      <c r="FVJ2" s="358"/>
      <c r="FVK2" s="358"/>
      <c r="FVL2" s="358"/>
      <c r="FVM2" s="358"/>
      <c r="FVN2" s="358"/>
      <c r="FVO2" s="358"/>
      <c r="FVP2" s="358"/>
      <c r="FVQ2" s="358"/>
      <c r="FVR2" s="358"/>
      <c r="FVS2" s="358"/>
      <c r="FVT2" s="358"/>
      <c r="FVU2" s="358"/>
      <c r="FVV2" s="358"/>
      <c r="FVW2" s="358"/>
      <c r="FVX2" s="358"/>
      <c r="FVY2" s="358"/>
      <c r="FVZ2" s="358"/>
      <c r="FWA2" s="358"/>
      <c r="FWB2" s="358"/>
      <c r="FWC2" s="358"/>
      <c r="FWD2" s="358"/>
      <c r="FWE2" s="358"/>
      <c r="FWF2" s="358"/>
      <c r="FWG2" s="358"/>
      <c r="FWH2" s="358"/>
      <c r="FWI2" s="358"/>
      <c r="FWJ2" s="358"/>
      <c r="FWK2" s="358"/>
      <c r="FWL2" s="358"/>
      <c r="FWM2" s="358"/>
      <c r="FWN2" s="358"/>
      <c r="FWO2" s="358"/>
      <c r="FWP2" s="358"/>
      <c r="FWQ2" s="358"/>
      <c r="FWR2" s="358"/>
      <c r="FWS2" s="358"/>
      <c r="FWT2" s="358"/>
      <c r="FWU2" s="358"/>
      <c r="FWV2" s="358"/>
      <c r="FWW2" s="358"/>
      <c r="FWX2" s="358"/>
      <c r="FWY2" s="358"/>
      <c r="FWZ2" s="358"/>
      <c r="FXA2" s="358"/>
      <c r="FXB2" s="358"/>
      <c r="FXC2" s="358"/>
      <c r="FXD2" s="358"/>
      <c r="FXE2" s="358"/>
      <c r="FXF2" s="358"/>
      <c r="FXG2" s="358"/>
      <c r="FXH2" s="358"/>
      <c r="FXI2" s="358"/>
      <c r="FXJ2" s="358"/>
      <c r="FXK2" s="358"/>
      <c r="FXL2" s="358"/>
      <c r="FXM2" s="358"/>
      <c r="FXN2" s="358"/>
      <c r="FXO2" s="358"/>
      <c r="FXP2" s="358"/>
      <c r="FXQ2" s="358"/>
      <c r="FXR2" s="358"/>
      <c r="FXS2" s="358"/>
      <c r="FXT2" s="358"/>
      <c r="FXU2" s="358"/>
      <c r="FXV2" s="358"/>
      <c r="FXW2" s="358"/>
      <c r="FXX2" s="358"/>
      <c r="FXY2" s="358"/>
      <c r="FXZ2" s="358"/>
      <c r="FYA2" s="358"/>
      <c r="FYB2" s="358"/>
      <c r="FYC2" s="358"/>
      <c r="FYD2" s="358"/>
      <c r="FYE2" s="358"/>
      <c r="FYF2" s="358"/>
      <c r="FYG2" s="358"/>
      <c r="FYH2" s="358"/>
      <c r="FYI2" s="358"/>
      <c r="FYJ2" s="358"/>
      <c r="FYK2" s="358"/>
      <c r="FYL2" s="358"/>
      <c r="FYM2" s="358"/>
      <c r="FYN2" s="358"/>
      <c r="FYO2" s="358"/>
      <c r="FYP2" s="358"/>
      <c r="FYQ2" s="358"/>
      <c r="FYR2" s="358"/>
      <c r="FYS2" s="358"/>
      <c r="FYT2" s="358"/>
      <c r="FYU2" s="358"/>
      <c r="FYV2" s="358"/>
      <c r="FYW2" s="358"/>
      <c r="FYX2" s="358"/>
      <c r="FYY2" s="358"/>
      <c r="FYZ2" s="358"/>
      <c r="FZA2" s="358"/>
      <c r="FZB2" s="358"/>
      <c r="FZC2" s="358"/>
      <c r="FZD2" s="358"/>
      <c r="FZE2" s="358"/>
      <c r="FZF2" s="358"/>
      <c r="FZG2" s="358"/>
      <c r="FZH2" s="358"/>
      <c r="FZI2" s="358"/>
      <c r="FZJ2" s="358"/>
      <c r="FZK2" s="358"/>
      <c r="FZL2" s="358"/>
      <c r="FZM2" s="358"/>
      <c r="FZN2" s="358"/>
      <c r="FZO2" s="358"/>
      <c r="FZP2" s="358"/>
      <c r="FZQ2" s="358"/>
      <c r="FZR2" s="358"/>
      <c r="FZS2" s="358"/>
      <c r="FZT2" s="358"/>
      <c r="FZU2" s="358"/>
      <c r="FZV2" s="358"/>
      <c r="FZW2" s="358"/>
      <c r="FZX2" s="358"/>
      <c r="FZY2" s="358"/>
      <c r="FZZ2" s="358"/>
      <c r="GAA2" s="358"/>
      <c r="GAB2" s="358"/>
      <c r="GAC2" s="358"/>
      <c r="GAD2" s="358"/>
      <c r="GAE2" s="358"/>
      <c r="GAF2" s="358"/>
      <c r="GAG2" s="358"/>
      <c r="GAH2" s="358"/>
      <c r="GAI2" s="358"/>
      <c r="GAJ2" s="358"/>
      <c r="GAK2" s="358"/>
      <c r="GAL2" s="358"/>
      <c r="GAM2" s="358"/>
      <c r="GAN2" s="358"/>
      <c r="GAO2" s="358"/>
      <c r="GAP2" s="358"/>
      <c r="GAQ2" s="358"/>
      <c r="GAR2" s="358"/>
      <c r="GAS2" s="358"/>
      <c r="GAT2" s="358"/>
      <c r="GAU2" s="358"/>
      <c r="GAV2" s="358"/>
      <c r="GAW2" s="358"/>
      <c r="GAX2" s="358"/>
      <c r="GAY2" s="358"/>
      <c r="GAZ2" s="358"/>
      <c r="GBA2" s="358"/>
      <c r="GBB2" s="358"/>
      <c r="GBC2" s="358"/>
      <c r="GBD2" s="358"/>
      <c r="GBE2" s="358"/>
      <c r="GBF2" s="358"/>
      <c r="GBG2" s="358"/>
      <c r="GBH2" s="358"/>
      <c r="GBI2" s="358"/>
      <c r="GBJ2" s="358"/>
      <c r="GBK2" s="358"/>
      <c r="GBL2" s="358"/>
      <c r="GBM2" s="358"/>
      <c r="GBN2" s="358"/>
      <c r="GBO2" s="358"/>
      <c r="GBP2" s="358"/>
      <c r="GBQ2" s="358"/>
      <c r="GBR2" s="358"/>
      <c r="GBS2" s="358"/>
      <c r="GBT2" s="358"/>
      <c r="GBU2" s="358"/>
      <c r="GBV2" s="358"/>
      <c r="GBW2" s="358"/>
      <c r="GBX2" s="358"/>
      <c r="GBY2" s="358"/>
      <c r="GBZ2" s="358"/>
      <c r="GCA2" s="358"/>
      <c r="GCB2" s="358"/>
      <c r="GCC2" s="358"/>
      <c r="GCD2" s="358"/>
      <c r="GCE2" s="358"/>
      <c r="GCF2" s="358"/>
      <c r="GCG2" s="358"/>
      <c r="GCH2" s="358"/>
      <c r="GCI2" s="358"/>
      <c r="GCJ2" s="358"/>
      <c r="GCK2" s="358"/>
      <c r="GCL2" s="358"/>
      <c r="GCM2" s="358"/>
      <c r="GCN2" s="358"/>
      <c r="GCO2" s="358"/>
      <c r="GCP2" s="358"/>
      <c r="GCQ2" s="358"/>
      <c r="GCR2" s="358"/>
      <c r="GCS2" s="358"/>
      <c r="GCT2" s="358"/>
      <c r="GCU2" s="358"/>
      <c r="GCV2" s="358"/>
      <c r="GCW2" s="358"/>
      <c r="GCX2" s="358"/>
      <c r="GCY2" s="358"/>
      <c r="GCZ2" s="358"/>
      <c r="GDA2" s="358"/>
      <c r="GDB2" s="358"/>
      <c r="GDC2" s="358"/>
      <c r="GDD2" s="358"/>
      <c r="GDE2" s="358"/>
      <c r="GDF2" s="358"/>
      <c r="GDG2" s="358"/>
      <c r="GDH2" s="358"/>
      <c r="GDI2" s="358"/>
      <c r="GDJ2" s="358"/>
      <c r="GDK2" s="358"/>
      <c r="GDL2" s="358"/>
      <c r="GDM2" s="358"/>
      <c r="GDN2" s="358"/>
      <c r="GDO2" s="358"/>
      <c r="GDP2" s="358"/>
      <c r="GDQ2" s="358"/>
      <c r="GDR2" s="358"/>
      <c r="GDS2" s="358"/>
      <c r="GDT2" s="358"/>
      <c r="GDU2" s="358"/>
      <c r="GDV2" s="358"/>
      <c r="GDW2" s="358"/>
      <c r="GDX2" s="358"/>
      <c r="GDY2" s="358"/>
      <c r="GDZ2" s="358"/>
      <c r="GEA2" s="358"/>
      <c r="GEB2" s="358"/>
      <c r="GEC2" s="358"/>
      <c r="GED2" s="358"/>
      <c r="GEE2" s="358"/>
      <c r="GEF2" s="358"/>
      <c r="GEG2" s="358"/>
      <c r="GEH2" s="358"/>
      <c r="GEI2" s="358"/>
      <c r="GEJ2" s="358"/>
      <c r="GEK2" s="358"/>
      <c r="GEL2" s="358"/>
      <c r="GEM2" s="358"/>
      <c r="GEN2" s="358"/>
      <c r="GEO2" s="358"/>
      <c r="GEP2" s="358"/>
      <c r="GEQ2" s="358"/>
      <c r="GER2" s="358"/>
      <c r="GES2" s="358"/>
      <c r="GET2" s="358"/>
      <c r="GEU2" s="358"/>
      <c r="GEV2" s="358"/>
      <c r="GEW2" s="358"/>
      <c r="GEX2" s="358"/>
      <c r="GEY2" s="358"/>
      <c r="GEZ2" s="358"/>
      <c r="GFA2" s="358"/>
      <c r="GFB2" s="358"/>
      <c r="GFC2" s="358"/>
      <c r="GFD2" s="358"/>
      <c r="GFE2" s="358"/>
      <c r="GFF2" s="358"/>
      <c r="GFG2" s="358"/>
      <c r="GFH2" s="358"/>
      <c r="GFI2" s="358"/>
      <c r="GFJ2" s="358"/>
      <c r="GFK2" s="358"/>
      <c r="GFL2" s="358"/>
      <c r="GFM2" s="358"/>
      <c r="GFN2" s="358"/>
      <c r="GFO2" s="358"/>
      <c r="GFP2" s="358"/>
      <c r="GFQ2" s="358"/>
      <c r="GFR2" s="358"/>
      <c r="GFS2" s="358"/>
      <c r="GFT2" s="358"/>
      <c r="GFU2" s="358"/>
      <c r="GFV2" s="358"/>
      <c r="GFW2" s="358"/>
      <c r="GFX2" s="358"/>
      <c r="GFY2" s="358"/>
      <c r="GFZ2" s="358"/>
      <c r="GGA2" s="358"/>
      <c r="GGB2" s="358"/>
      <c r="GGC2" s="358"/>
      <c r="GGD2" s="358"/>
      <c r="GGE2" s="358"/>
      <c r="GGF2" s="358"/>
      <c r="GGG2" s="358"/>
      <c r="GGH2" s="358"/>
      <c r="GGI2" s="358"/>
      <c r="GGJ2" s="358"/>
      <c r="GGK2" s="358"/>
      <c r="GGL2" s="358"/>
      <c r="GGM2" s="358"/>
      <c r="GGN2" s="358"/>
      <c r="GGO2" s="358"/>
      <c r="GGP2" s="358"/>
      <c r="GGQ2" s="358"/>
      <c r="GGR2" s="358"/>
      <c r="GGS2" s="358"/>
      <c r="GGT2" s="358"/>
      <c r="GGU2" s="358"/>
      <c r="GGV2" s="358"/>
      <c r="GGW2" s="358"/>
      <c r="GGX2" s="358"/>
      <c r="GGY2" s="358"/>
      <c r="GGZ2" s="358"/>
      <c r="GHA2" s="358"/>
      <c r="GHB2" s="358"/>
      <c r="GHC2" s="358"/>
      <c r="GHD2" s="358"/>
      <c r="GHE2" s="358"/>
      <c r="GHF2" s="358"/>
      <c r="GHG2" s="358"/>
      <c r="GHH2" s="358"/>
      <c r="GHI2" s="358"/>
      <c r="GHJ2" s="358"/>
      <c r="GHK2" s="358"/>
      <c r="GHL2" s="358"/>
      <c r="GHM2" s="358"/>
      <c r="GHN2" s="358"/>
      <c r="GHO2" s="358"/>
      <c r="GHP2" s="358"/>
      <c r="GHQ2" s="358"/>
      <c r="GHR2" s="358"/>
      <c r="GHS2" s="358"/>
      <c r="GHT2" s="358"/>
      <c r="GHU2" s="358"/>
      <c r="GHV2" s="358"/>
      <c r="GHW2" s="358"/>
      <c r="GHX2" s="358"/>
      <c r="GHY2" s="358"/>
      <c r="GHZ2" s="358"/>
      <c r="GIA2" s="358"/>
      <c r="GIB2" s="358"/>
      <c r="GIC2" s="358"/>
      <c r="GID2" s="358"/>
      <c r="GIE2" s="358"/>
      <c r="GIF2" s="358"/>
      <c r="GIG2" s="358"/>
      <c r="GIH2" s="358"/>
      <c r="GII2" s="358"/>
      <c r="GIJ2" s="358"/>
      <c r="GIK2" s="358"/>
      <c r="GIL2" s="358"/>
      <c r="GIM2" s="358"/>
      <c r="GIN2" s="358"/>
      <c r="GIO2" s="358"/>
      <c r="GIP2" s="358"/>
      <c r="GIQ2" s="358"/>
      <c r="GIR2" s="358"/>
      <c r="GIS2" s="358"/>
      <c r="GIT2" s="358"/>
      <c r="GIU2" s="358"/>
      <c r="GIV2" s="358"/>
      <c r="GIW2" s="358"/>
      <c r="GIX2" s="358"/>
      <c r="GIY2" s="358"/>
      <c r="GIZ2" s="358"/>
      <c r="GJA2" s="358"/>
      <c r="GJB2" s="358"/>
      <c r="GJC2" s="358"/>
      <c r="GJD2" s="358"/>
      <c r="GJE2" s="358"/>
      <c r="GJF2" s="358"/>
      <c r="GJG2" s="358"/>
      <c r="GJH2" s="358"/>
      <c r="GJI2" s="358"/>
      <c r="GJJ2" s="358"/>
      <c r="GJK2" s="358"/>
      <c r="GJL2" s="358"/>
      <c r="GJM2" s="358"/>
      <c r="GJN2" s="358"/>
      <c r="GJO2" s="358"/>
      <c r="GJP2" s="358"/>
      <c r="GJQ2" s="358"/>
      <c r="GJR2" s="358"/>
      <c r="GJS2" s="358"/>
      <c r="GJT2" s="358"/>
      <c r="GJU2" s="358"/>
      <c r="GJV2" s="358"/>
      <c r="GJW2" s="358"/>
      <c r="GJX2" s="358"/>
      <c r="GJY2" s="358"/>
      <c r="GJZ2" s="358"/>
      <c r="GKA2" s="358"/>
      <c r="GKB2" s="358"/>
      <c r="GKC2" s="358"/>
      <c r="GKD2" s="358"/>
      <c r="GKE2" s="358"/>
      <c r="GKF2" s="358"/>
      <c r="GKG2" s="358"/>
      <c r="GKH2" s="358"/>
      <c r="GKI2" s="358"/>
      <c r="GKJ2" s="358"/>
      <c r="GKK2" s="358"/>
      <c r="GKL2" s="358"/>
      <c r="GKM2" s="358"/>
      <c r="GKN2" s="358"/>
      <c r="GKO2" s="358"/>
      <c r="GKP2" s="358"/>
      <c r="GKQ2" s="358"/>
      <c r="GKR2" s="358"/>
      <c r="GKS2" s="358"/>
      <c r="GKT2" s="358"/>
      <c r="GKU2" s="358"/>
      <c r="GKV2" s="358"/>
      <c r="GKW2" s="358"/>
      <c r="GKX2" s="358"/>
      <c r="GKY2" s="358"/>
      <c r="GKZ2" s="358"/>
      <c r="GLA2" s="358"/>
      <c r="GLB2" s="358"/>
      <c r="GLC2" s="358"/>
      <c r="GLD2" s="358"/>
      <c r="GLE2" s="358"/>
      <c r="GLF2" s="358"/>
      <c r="GLG2" s="358"/>
      <c r="GLH2" s="358"/>
      <c r="GLI2" s="358"/>
      <c r="GLJ2" s="358"/>
      <c r="GLK2" s="358"/>
      <c r="GLL2" s="358"/>
      <c r="GLM2" s="358"/>
      <c r="GLN2" s="358"/>
      <c r="GLO2" s="358"/>
      <c r="GLP2" s="358"/>
      <c r="GLQ2" s="358"/>
      <c r="GLR2" s="358"/>
      <c r="GLS2" s="358"/>
      <c r="GLT2" s="358"/>
      <c r="GLU2" s="358"/>
      <c r="GLV2" s="358"/>
      <c r="GLW2" s="358"/>
      <c r="GLX2" s="358"/>
      <c r="GLY2" s="358"/>
      <c r="GLZ2" s="358"/>
      <c r="GMA2" s="358"/>
      <c r="GMB2" s="358"/>
      <c r="GMC2" s="358"/>
      <c r="GMD2" s="358"/>
      <c r="GME2" s="358"/>
      <c r="GMF2" s="358"/>
      <c r="GMG2" s="358"/>
      <c r="GMH2" s="358"/>
      <c r="GMI2" s="358"/>
      <c r="GMJ2" s="358"/>
      <c r="GMK2" s="358"/>
      <c r="GML2" s="358"/>
      <c r="GMM2" s="358"/>
      <c r="GMN2" s="358"/>
      <c r="GMO2" s="358"/>
      <c r="GMP2" s="358"/>
      <c r="GMQ2" s="358"/>
      <c r="GMR2" s="358"/>
      <c r="GMS2" s="358"/>
      <c r="GMT2" s="358"/>
      <c r="GMU2" s="358"/>
      <c r="GMV2" s="358"/>
      <c r="GMW2" s="358"/>
      <c r="GMX2" s="358"/>
      <c r="GMY2" s="358"/>
      <c r="GMZ2" s="358"/>
      <c r="GNA2" s="358"/>
      <c r="GNB2" s="358"/>
      <c r="GNC2" s="358"/>
      <c r="GND2" s="358"/>
      <c r="GNE2" s="358"/>
      <c r="GNF2" s="358"/>
      <c r="GNG2" s="358"/>
      <c r="GNH2" s="358"/>
      <c r="GNI2" s="358"/>
      <c r="GNJ2" s="358"/>
      <c r="GNK2" s="358"/>
      <c r="GNL2" s="358"/>
      <c r="GNM2" s="358"/>
      <c r="GNN2" s="358"/>
      <c r="GNO2" s="358"/>
      <c r="GNP2" s="358"/>
      <c r="GNQ2" s="358"/>
      <c r="GNR2" s="358"/>
      <c r="GNS2" s="358"/>
      <c r="GNT2" s="358"/>
      <c r="GNU2" s="358"/>
      <c r="GNV2" s="358"/>
      <c r="GNW2" s="358"/>
      <c r="GNX2" s="358"/>
      <c r="GNY2" s="358"/>
      <c r="GNZ2" s="358"/>
      <c r="GOA2" s="358"/>
      <c r="GOB2" s="358"/>
      <c r="GOC2" s="358"/>
      <c r="GOD2" s="358"/>
      <c r="GOE2" s="358"/>
      <c r="GOF2" s="358"/>
      <c r="GOG2" s="358"/>
      <c r="GOH2" s="358"/>
      <c r="GOI2" s="358"/>
      <c r="GOJ2" s="358"/>
      <c r="GOK2" s="358"/>
      <c r="GOL2" s="358"/>
      <c r="GOM2" s="358"/>
      <c r="GON2" s="358"/>
      <c r="GOO2" s="358"/>
      <c r="GOP2" s="358"/>
      <c r="GOQ2" s="358"/>
      <c r="GOR2" s="358"/>
      <c r="GOS2" s="358"/>
      <c r="GOT2" s="358"/>
      <c r="GOU2" s="358"/>
      <c r="GOV2" s="358"/>
      <c r="GOW2" s="358"/>
      <c r="GOX2" s="358"/>
      <c r="GOY2" s="358"/>
      <c r="GOZ2" s="358"/>
      <c r="GPA2" s="358"/>
      <c r="GPB2" s="358"/>
      <c r="GPC2" s="358"/>
      <c r="GPD2" s="358"/>
      <c r="GPE2" s="358"/>
      <c r="GPF2" s="358"/>
      <c r="GPG2" s="358"/>
      <c r="GPH2" s="358"/>
      <c r="GPI2" s="358"/>
      <c r="GPJ2" s="358"/>
      <c r="GPK2" s="358"/>
      <c r="GPL2" s="358"/>
      <c r="GPM2" s="358"/>
      <c r="GPN2" s="358"/>
      <c r="GPO2" s="358"/>
      <c r="GPP2" s="358"/>
      <c r="GPQ2" s="358"/>
      <c r="GPR2" s="358"/>
      <c r="GPS2" s="358"/>
      <c r="GPT2" s="358"/>
      <c r="GPU2" s="358"/>
      <c r="GPV2" s="358"/>
      <c r="GPW2" s="358"/>
      <c r="GPX2" s="358"/>
      <c r="GPY2" s="358"/>
      <c r="GPZ2" s="358"/>
      <c r="GQA2" s="358"/>
      <c r="GQB2" s="358"/>
      <c r="GQC2" s="358"/>
      <c r="GQD2" s="358"/>
      <c r="GQE2" s="358"/>
      <c r="GQF2" s="358"/>
      <c r="GQG2" s="358"/>
      <c r="GQH2" s="358"/>
      <c r="GQI2" s="358"/>
      <c r="GQJ2" s="358"/>
      <c r="GQK2" s="358"/>
      <c r="GQL2" s="358"/>
      <c r="GQM2" s="358"/>
      <c r="GQN2" s="358"/>
      <c r="GQO2" s="358"/>
      <c r="GQP2" s="358"/>
      <c r="GQQ2" s="358"/>
      <c r="GQR2" s="358"/>
      <c r="GQS2" s="358"/>
      <c r="GQT2" s="358"/>
      <c r="GQU2" s="358"/>
      <c r="GQV2" s="358"/>
      <c r="GQW2" s="358"/>
      <c r="GQX2" s="358"/>
      <c r="GQY2" s="358"/>
      <c r="GQZ2" s="358"/>
      <c r="GRA2" s="358"/>
      <c r="GRB2" s="358"/>
      <c r="GRC2" s="358"/>
      <c r="GRD2" s="358"/>
      <c r="GRE2" s="358"/>
      <c r="GRF2" s="358"/>
      <c r="GRG2" s="358"/>
      <c r="GRH2" s="358"/>
      <c r="GRI2" s="358"/>
      <c r="GRJ2" s="358"/>
      <c r="GRK2" s="358"/>
      <c r="GRL2" s="358"/>
      <c r="GRM2" s="358"/>
      <c r="GRN2" s="358"/>
      <c r="GRO2" s="358"/>
      <c r="GRP2" s="358"/>
      <c r="GRQ2" s="358"/>
      <c r="GRR2" s="358"/>
      <c r="GRS2" s="358"/>
      <c r="GRT2" s="358"/>
      <c r="GRU2" s="358"/>
      <c r="GRV2" s="358"/>
      <c r="GRW2" s="358"/>
      <c r="GRX2" s="358"/>
      <c r="GRY2" s="358"/>
      <c r="GRZ2" s="358"/>
      <c r="GSA2" s="358"/>
      <c r="GSB2" s="358"/>
      <c r="GSC2" s="358"/>
      <c r="GSD2" s="358"/>
      <c r="GSE2" s="358"/>
      <c r="GSF2" s="358"/>
      <c r="GSG2" s="358"/>
      <c r="GSH2" s="358"/>
      <c r="GSI2" s="358"/>
      <c r="GSJ2" s="358"/>
      <c r="GSK2" s="358"/>
      <c r="GSL2" s="358"/>
      <c r="GSM2" s="358"/>
      <c r="GSN2" s="358"/>
      <c r="GSO2" s="358"/>
      <c r="GSP2" s="358"/>
      <c r="GSQ2" s="358"/>
      <c r="GSR2" s="358"/>
      <c r="GSS2" s="358"/>
      <c r="GST2" s="358"/>
      <c r="GSU2" s="358"/>
      <c r="GSV2" s="358"/>
      <c r="GSW2" s="358"/>
      <c r="GSX2" s="358"/>
      <c r="GSY2" s="358"/>
      <c r="GSZ2" s="358"/>
      <c r="GTA2" s="358"/>
      <c r="GTB2" s="358"/>
      <c r="GTC2" s="358"/>
      <c r="GTD2" s="358"/>
      <c r="GTE2" s="358"/>
      <c r="GTF2" s="358"/>
      <c r="GTG2" s="358"/>
      <c r="GTH2" s="358"/>
      <c r="GTI2" s="358"/>
      <c r="GTJ2" s="358"/>
      <c r="GTK2" s="358"/>
      <c r="GTL2" s="358"/>
      <c r="GTM2" s="358"/>
      <c r="GTN2" s="358"/>
      <c r="GTO2" s="358"/>
      <c r="GTP2" s="358"/>
      <c r="GTQ2" s="358"/>
      <c r="GTR2" s="358"/>
      <c r="GTS2" s="358"/>
      <c r="GTT2" s="358"/>
      <c r="GTU2" s="358"/>
      <c r="GTV2" s="358"/>
      <c r="GTW2" s="358"/>
      <c r="GTX2" s="358"/>
      <c r="GTY2" s="358"/>
      <c r="GTZ2" s="358"/>
      <c r="GUA2" s="358"/>
      <c r="GUB2" s="358"/>
      <c r="GUC2" s="358"/>
      <c r="GUD2" s="358"/>
      <c r="GUE2" s="358"/>
      <c r="GUF2" s="358"/>
      <c r="GUG2" s="358"/>
      <c r="GUH2" s="358"/>
      <c r="GUI2" s="358"/>
      <c r="GUJ2" s="358"/>
      <c r="GUK2" s="358"/>
      <c r="GUL2" s="358"/>
      <c r="GUM2" s="358"/>
      <c r="GUN2" s="358"/>
      <c r="GUO2" s="358"/>
      <c r="GUP2" s="358"/>
      <c r="GUQ2" s="358"/>
      <c r="GUR2" s="358"/>
      <c r="GUS2" s="358"/>
      <c r="GUT2" s="358"/>
      <c r="GUU2" s="358"/>
      <c r="GUV2" s="358"/>
      <c r="GUW2" s="358"/>
      <c r="GUX2" s="358"/>
      <c r="GUY2" s="358"/>
      <c r="GUZ2" s="358"/>
      <c r="GVA2" s="358"/>
      <c r="GVB2" s="358"/>
      <c r="GVC2" s="358"/>
      <c r="GVD2" s="358"/>
      <c r="GVE2" s="358"/>
      <c r="GVF2" s="358"/>
      <c r="GVG2" s="358"/>
      <c r="GVH2" s="358"/>
      <c r="GVI2" s="358"/>
      <c r="GVJ2" s="358"/>
      <c r="GVK2" s="358"/>
      <c r="GVL2" s="358"/>
      <c r="GVM2" s="358"/>
      <c r="GVN2" s="358"/>
      <c r="GVO2" s="358"/>
      <c r="GVP2" s="358"/>
      <c r="GVQ2" s="358"/>
      <c r="GVR2" s="358"/>
      <c r="GVS2" s="358"/>
      <c r="GVT2" s="358"/>
      <c r="GVU2" s="358"/>
      <c r="GVV2" s="358"/>
      <c r="GVW2" s="358"/>
      <c r="GVX2" s="358"/>
      <c r="GVY2" s="358"/>
      <c r="GVZ2" s="358"/>
      <c r="GWA2" s="358"/>
      <c r="GWB2" s="358"/>
      <c r="GWC2" s="358"/>
      <c r="GWD2" s="358"/>
      <c r="GWE2" s="358"/>
      <c r="GWF2" s="358"/>
      <c r="GWG2" s="358"/>
      <c r="GWH2" s="358"/>
      <c r="GWI2" s="358"/>
      <c r="GWJ2" s="358"/>
      <c r="GWK2" s="358"/>
      <c r="GWL2" s="358"/>
      <c r="GWM2" s="358"/>
      <c r="GWN2" s="358"/>
      <c r="GWO2" s="358"/>
      <c r="GWP2" s="358"/>
      <c r="GWQ2" s="358"/>
      <c r="GWR2" s="358"/>
      <c r="GWS2" s="358"/>
      <c r="GWT2" s="358"/>
      <c r="GWU2" s="358"/>
      <c r="GWV2" s="358"/>
      <c r="GWW2" s="358"/>
      <c r="GWX2" s="358"/>
      <c r="GWY2" s="358"/>
      <c r="GWZ2" s="358"/>
      <c r="GXA2" s="358"/>
      <c r="GXB2" s="358"/>
      <c r="GXC2" s="358"/>
      <c r="GXD2" s="358"/>
      <c r="GXE2" s="358"/>
      <c r="GXF2" s="358"/>
      <c r="GXG2" s="358"/>
      <c r="GXH2" s="358"/>
      <c r="GXI2" s="358"/>
      <c r="GXJ2" s="358"/>
      <c r="GXK2" s="358"/>
      <c r="GXL2" s="358"/>
      <c r="GXM2" s="358"/>
      <c r="GXN2" s="358"/>
      <c r="GXO2" s="358"/>
      <c r="GXP2" s="358"/>
      <c r="GXQ2" s="358"/>
      <c r="GXR2" s="358"/>
      <c r="GXS2" s="358"/>
      <c r="GXT2" s="358"/>
      <c r="GXU2" s="358"/>
      <c r="GXV2" s="358"/>
      <c r="GXW2" s="358"/>
      <c r="GXX2" s="358"/>
      <c r="GXY2" s="358"/>
      <c r="GXZ2" s="358"/>
      <c r="GYA2" s="358"/>
      <c r="GYB2" s="358"/>
      <c r="GYC2" s="358"/>
      <c r="GYD2" s="358"/>
      <c r="GYE2" s="358"/>
      <c r="GYF2" s="358"/>
      <c r="GYG2" s="358"/>
      <c r="GYH2" s="358"/>
      <c r="GYI2" s="358"/>
      <c r="GYJ2" s="358"/>
      <c r="GYK2" s="358"/>
      <c r="GYL2" s="358"/>
      <c r="GYM2" s="358"/>
      <c r="GYN2" s="358"/>
      <c r="GYO2" s="358"/>
      <c r="GYP2" s="358"/>
      <c r="GYQ2" s="358"/>
      <c r="GYR2" s="358"/>
      <c r="GYS2" s="358"/>
      <c r="GYT2" s="358"/>
      <c r="GYU2" s="358"/>
      <c r="GYV2" s="358"/>
      <c r="GYW2" s="358"/>
      <c r="GYX2" s="358"/>
      <c r="GYY2" s="358"/>
      <c r="GYZ2" s="358"/>
      <c r="GZA2" s="358"/>
      <c r="GZB2" s="358"/>
      <c r="GZC2" s="358"/>
      <c r="GZD2" s="358"/>
      <c r="GZE2" s="358"/>
      <c r="GZF2" s="358"/>
      <c r="GZG2" s="358"/>
      <c r="GZH2" s="358"/>
      <c r="GZI2" s="358"/>
      <c r="GZJ2" s="358"/>
      <c r="GZK2" s="358"/>
      <c r="GZL2" s="358"/>
      <c r="GZM2" s="358"/>
      <c r="GZN2" s="358"/>
      <c r="GZO2" s="358"/>
      <c r="GZP2" s="358"/>
      <c r="GZQ2" s="358"/>
      <c r="GZR2" s="358"/>
      <c r="GZS2" s="358"/>
      <c r="GZT2" s="358"/>
      <c r="GZU2" s="358"/>
      <c r="GZV2" s="358"/>
      <c r="GZW2" s="358"/>
      <c r="GZX2" s="358"/>
      <c r="GZY2" s="358"/>
      <c r="GZZ2" s="358"/>
      <c r="HAA2" s="358"/>
      <c r="HAB2" s="358"/>
      <c r="HAC2" s="358"/>
      <c r="HAD2" s="358"/>
      <c r="HAE2" s="358"/>
      <c r="HAF2" s="358"/>
      <c r="HAG2" s="358"/>
      <c r="HAH2" s="358"/>
      <c r="HAI2" s="358"/>
      <c r="HAJ2" s="358"/>
      <c r="HAK2" s="358"/>
      <c r="HAL2" s="358"/>
      <c r="HAM2" s="358"/>
      <c r="HAN2" s="358"/>
      <c r="HAO2" s="358"/>
      <c r="HAP2" s="358"/>
      <c r="HAQ2" s="358"/>
      <c r="HAR2" s="358"/>
      <c r="HAS2" s="358"/>
      <c r="HAT2" s="358"/>
      <c r="HAU2" s="358"/>
      <c r="HAV2" s="358"/>
      <c r="HAW2" s="358"/>
      <c r="HAX2" s="358"/>
      <c r="HAY2" s="358"/>
      <c r="HAZ2" s="358"/>
      <c r="HBA2" s="358"/>
      <c r="HBB2" s="358"/>
      <c r="HBC2" s="358"/>
      <c r="HBD2" s="358"/>
      <c r="HBE2" s="358"/>
      <c r="HBF2" s="358"/>
      <c r="HBG2" s="358"/>
      <c r="HBH2" s="358"/>
      <c r="HBI2" s="358"/>
      <c r="HBJ2" s="358"/>
      <c r="HBK2" s="358"/>
      <c r="HBL2" s="358"/>
      <c r="HBM2" s="358"/>
      <c r="HBN2" s="358"/>
      <c r="HBO2" s="358"/>
      <c r="HBP2" s="358"/>
      <c r="HBQ2" s="358"/>
      <c r="HBR2" s="358"/>
      <c r="HBS2" s="358"/>
      <c r="HBT2" s="358"/>
      <c r="HBU2" s="358"/>
      <c r="HBV2" s="358"/>
      <c r="HBW2" s="358"/>
      <c r="HBX2" s="358"/>
      <c r="HBY2" s="358"/>
      <c r="HBZ2" s="358"/>
      <c r="HCA2" s="358"/>
      <c r="HCB2" s="358"/>
      <c r="HCC2" s="358"/>
      <c r="HCD2" s="358"/>
      <c r="HCE2" s="358"/>
      <c r="HCF2" s="358"/>
      <c r="HCG2" s="358"/>
      <c r="HCH2" s="358"/>
      <c r="HCI2" s="358"/>
      <c r="HCJ2" s="358"/>
      <c r="HCK2" s="358"/>
      <c r="HCL2" s="358"/>
      <c r="HCM2" s="358"/>
      <c r="HCN2" s="358"/>
      <c r="HCO2" s="358"/>
      <c r="HCP2" s="358"/>
      <c r="HCQ2" s="358"/>
      <c r="HCR2" s="358"/>
      <c r="HCS2" s="358"/>
      <c r="HCT2" s="358"/>
      <c r="HCU2" s="358"/>
      <c r="HCV2" s="358"/>
      <c r="HCW2" s="358"/>
      <c r="HCX2" s="358"/>
      <c r="HCY2" s="358"/>
      <c r="HCZ2" s="358"/>
      <c r="HDA2" s="358"/>
      <c r="HDB2" s="358"/>
      <c r="HDC2" s="358"/>
      <c r="HDD2" s="358"/>
      <c r="HDE2" s="358"/>
      <c r="HDF2" s="358"/>
      <c r="HDG2" s="358"/>
      <c r="HDH2" s="358"/>
      <c r="HDI2" s="358"/>
      <c r="HDJ2" s="358"/>
      <c r="HDK2" s="358"/>
      <c r="HDL2" s="358"/>
      <c r="HDM2" s="358"/>
      <c r="HDN2" s="358"/>
      <c r="HDO2" s="358"/>
      <c r="HDP2" s="358"/>
      <c r="HDQ2" s="358"/>
      <c r="HDR2" s="358"/>
      <c r="HDS2" s="358"/>
      <c r="HDT2" s="358"/>
      <c r="HDU2" s="358"/>
      <c r="HDV2" s="358"/>
      <c r="HDW2" s="358"/>
      <c r="HDX2" s="358"/>
      <c r="HDY2" s="358"/>
      <c r="HDZ2" s="358"/>
      <c r="HEA2" s="358"/>
      <c r="HEB2" s="358"/>
      <c r="HEC2" s="358"/>
      <c r="HED2" s="358"/>
      <c r="HEE2" s="358"/>
      <c r="HEF2" s="358"/>
      <c r="HEG2" s="358"/>
      <c r="HEH2" s="358"/>
      <c r="HEI2" s="358"/>
      <c r="HEJ2" s="358"/>
      <c r="HEK2" s="358"/>
      <c r="HEL2" s="358"/>
      <c r="HEM2" s="358"/>
      <c r="HEN2" s="358"/>
      <c r="HEO2" s="358"/>
      <c r="HEP2" s="358"/>
      <c r="HEQ2" s="358"/>
      <c r="HER2" s="358"/>
      <c r="HES2" s="358"/>
      <c r="HET2" s="358"/>
      <c r="HEU2" s="358"/>
      <c r="HEV2" s="358"/>
      <c r="HEW2" s="358"/>
      <c r="HEX2" s="358"/>
      <c r="HEY2" s="358"/>
      <c r="HEZ2" s="358"/>
      <c r="HFA2" s="358"/>
      <c r="HFB2" s="358"/>
      <c r="HFC2" s="358"/>
      <c r="HFD2" s="358"/>
      <c r="HFE2" s="358"/>
      <c r="HFF2" s="358"/>
      <c r="HFG2" s="358"/>
      <c r="HFH2" s="358"/>
      <c r="HFI2" s="358"/>
      <c r="HFJ2" s="358"/>
      <c r="HFK2" s="358"/>
      <c r="HFL2" s="358"/>
      <c r="HFM2" s="358"/>
      <c r="HFN2" s="358"/>
      <c r="HFO2" s="358"/>
      <c r="HFP2" s="358"/>
      <c r="HFQ2" s="358"/>
      <c r="HFR2" s="358"/>
      <c r="HFS2" s="358"/>
      <c r="HFT2" s="358"/>
      <c r="HFU2" s="358"/>
      <c r="HFV2" s="358"/>
      <c r="HFW2" s="358"/>
      <c r="HFX2" s="358"/>
      <c r="HFY2" s="358"/>
      <c r="HFZ2" s="358"/>
      <c r="HGA2" s="358"/>
      <c r="HGB2" s="358"/>
      <c r="HGC2" s="358"/>
      <c r="HGD2" s="358"/>
      <c r="HGE2" s="358"/>
      <c r="HGF2" s="358"/>
      <c r="HGG2" s="358"/>
      <c r="HGH2" s="358"/>
      <c r="HGI2" s="358"/>
      <c r="HGJ2" s="358"/>
      <c r="HGK2" s="358"/>
      <c r="HGL2" s="358"/>
      <c r="HGM2" s="358"/>
      <c r="HGN2" s="358"/>
      <c r="HGO2" s="358"/>
      <c r="HGP2" s="358"/>
      <c r="HGQ2" s="358"/>
      <c r="HGR2" s="358"/>
      <c r="HGS2" s="358"/>
      <c r="HGT2" s="358"/>
      <c r="HGU2" s="358"/>
      <c r="HGV2" s="358"/>
      <c r="HGW2" s="358"/>
      <c r="HGX2" s="358"/>
      <c r="HGY2" s="358"/>
      <c r="HGZ2" s="358"/>
      <c r="HHA2" s="358"/>
      <c r="HHB2" s="358"/>
      <c r="HHC2" s="358"/>
      <c r="HHD2" s="358"/>
      <c r="HHE2" s="358"/>
      <c r="HHF2" s="358"/>
      <c r="HHG2" s="358"/>
      <c r="HHH2" s="358"/>
      <c r="HHI2" s="358"/>
      <c r="HHJ2" s="358"/>
      <c r="HHK2" s="358"/>
      <c r="HHL2" s="358"/>
      <c r="HHM2" s="358"/>
      <c r="HHN2" s="358"/>
      <c r="HHO2" s="358"/>
      <c r="HHP2" s="358"/>
      <c r="HHQ2" s="358"/>
      <c r="HHR2" s="358"/>
      <c r="HHS2" s="358"/>
      <c r="HHT2" s="358"/>
      <c r="HHU2" s="358"/>
      <c r="HHV2" s="358"/>
      <c r="HHW2" s="358"/>
      <c r="HHX2" s="358"/>
      <c r="HHY2" s="358"/>
      <c r="HHZ2" s="358"/>
      <c r="HIA2" s="358"/>
      <c r="HIB2" s="358"/>
      <c r="HIC2" s="358"/>
      <c r="HID2" s="358"/>
      <c r="HIE2" s="358"/>
      <c r="HIF2" s="358"/>
      <c r="HIG2" s="358"/>
      <c r="HIH2" s="358"/>
      <c r="HII2" s="358"/>
      <c r="HIJ2" s="358"/>
      <c r="HIK2" s="358"/>
      <c r="HIL2" s="358"/>
      <c r="HIM2" s="358"/>
      <c r="HIN2" s="358"/>
      <c r="HIO2" s="358"/>
      <c r="HIP2" s="358"/>
      <c r="HIQ2" s="358"/>
      <c r="HIR2" s="358"/>
      <c r="HIS2" s="358"/>
      <c r="HIT2" s="358"/>
      <c r="HIU2" s="358"/>
      <c r="HIV2" s="358"/>
      <c r="HIW2" s="358"/>
      <c r="HIX2" s="358"/>
      <c r="HIY2" s="358"/>
      <c r="HIZ2" s="358"/>
      <c r="HJA2" s="358"/>
      <c r="HJB2" s="358"/>
      <c r="HJC2" s="358"/>
      <c r="HJD2" s="358"/>
      <c r="HJE2" s="358"/>
      <c r="HJF2" s="358"/>
      <c r="HJG2" s="358"/>
      <c r="HJH2" s="358"/>
      <c r="HJI2" s="358"/>
      <c r="HJJ2" s="358"/>
      <c r="HJK2" s="358"/>
      <c r="HJL2" s="358"/>
      <c r="HJM2" s="358"/>
      <c r="HJN2" s="358"/>
      <c r="HJO2" s="358"/>
      <c r="HJP2" s="358"/>
      <c r="HJQ2" s="358"/>
      <c r="HJR2" s="358"/>
      <c r="HJS2" s="358"/>
      <c r="HJT2" s="358"/>
      <c r="HJU2" s="358"/>
      <c r="HJV2" s="358"/>
      <c r="HJW2" s="358"/>
      <c r="HJX2" s="358"/>
      <c r="HJY2" s="358"/>
      <c r="HJZ2" s="358"/>
      <c r="HKA2" s="358"/>
      <c r="HKB2" s="358"/>
      <c r="HKC2" s="358"/>
      <c r="HKD2" s="358"/>
      <c r="HKE2" s="358"/>
      <c r="HKF2" s="358"/>
      <c r="HKG2" s="358"/>
      <c r="HKH2" s="358"/>
      <c r="HKI2" s="358"/>
      <c r="HKJ2" s="358"/>
      <c r="HKK2" s="358"/>
      <c r="HKL2" s="358"/>
      <c r="HKM2" s="358"/>
      <c r="HKN2" s="358"/>
      <c r="HKO2" s="358"/>
      <c r="HKP2" s="358"/>
      <c r="HKQ2" s="358"/>
      <c r="HKR2" s="358"/>
      <c r="HKS2" s="358"/>
      <c r="HKT2" s="358"/>
      <c r="HKU2" s="358"/>
      <c r="HKV2" s="358"/>
      <c r="HKW2" s="358"/>
      <c r="HKX2" s="358"/>
      <c r="HKY2" s="358"/>
      <c r="HKZ2" s="358"/>
      <c r="HLA2" s="358"/>
      <c r="HLB2" s="358"/>
      <c r="HLC2" s="358"/>
      <c r="HLD2" s="358"/>
      <c r="HLE2" s="358"/>
      <c r="HLF2" s="358"/>
      <c r="HLG2" s="358"/>
      <c r="HLH2" s="358"/>
      <c r="HLI2" s="358"/>
      <c r="HLJ2" s="358"/>
      <c r="HLK2" s="358"/>
      <c r="HLL2" s="358"/>
      <c r="HLM2" s="358"/>
      <c r="HLN2" s="358"/>
      <c r="HLO2" s="358"/>
      <c r="HLP2" s="358"/>
      <c r="HLQ2" s="358"/>
      <c r="HLR2" s="358"/>
      <c r="HLS2" s="358"/>
      <c r="HLT2" s="358"/>
      <c r="HLU2" s="358"/>
      <c r="HLV2" s="358"/>
      <c r="HLW2" s="358"/>
      <c r="HLX2" s="358"/>
      <c r="HLY2" s="358"/>
      <c r="HLZ2" s="358"/>
      <c r="HMA2" s="358"/>
      <c r="HMB2" s="358"/>
      <c r="HMC2" s="358"/>
      <c r="HMD2" s="358"/>
      <c r="HME2" s="358"/>
      <c r="HMF2" s="358"/>
      <c r="HMG2" s="358"/>
      <c r="HMH2" s="358"/>
      <c r="HMI2" s="358"/>
      <c r="HMJ2" s="358"/>
      <c r="HMK2" s="358"/>
      <c r="HML2" s="358"/>
      <c r="HMM2" s="358"/>
      <c r="HMN2" s="358"/>
      <c r="HMO2" s="358"/>
      <c r="HMP2" s="358"/>
      <c r="HMQ2" s="358"/>
      <c r="HMR2" s="358"/>
      <c r="HMS2" s="358"/>
      <c r="HMT2" s="358"/>
      <c r="HMU2" s="358"/>
      <c r="HMV2" s="358"/>
      <c r="HMW2" s="358"/>
      <c r="HMX2" s="358"/>
      <c r="HMY2" s="358"/>
      <c r="HMZ2" s="358"/>
      <c r="HNA2" s="358"/>
      <c r="HNB2" s="358"/>
      <c r="HNC2" s="358"/>
      <c r="HND2" s="358"/>
      <c r="HNE2" s="358"/>
      <c r="HNF2" s="358"/>
      <c r="HNG2" s="358"/>
      <c r="HNH2" s="358"/>
      <c r="HNI2" s="358"/>
      <c r="HNJ2" s="358"/>
      <c r="HNK2" s="358"/>
      <c r="HNL2" s="358"/>
      <c r="HNM2" s="358"/>
      <c r="HNN2" s="358"/>
      <c r="HNO2" s="358"/>
      <c r="HNP2" s="358"/>
      <c r="HNQ2" s="358"/>
      <c r="HNR2" s="358"/>
      <c r="HNS2" s="358"/>
      <c r="HNT2" s="358"/>
      <c r="HNU2" s="358"/>
      <c r="HNV2" s="358"/>
      <c r="HNW2" s="358"/>
      <c r="HNX2" s="358"/>
      <c r="HNY2" s="358"/>
      <c r="HNZ2" s="358"/>
      <c r="HOA2" s="358"/>
      <c r="HOB2" s="358"/>
      <c r="HOC2" s="358"/>
      <c r="HOD2" s="358"/>
      <c r="HOE2" s="358"/>
      <c r="HOF2" s="358"/>
      <c r="HOG2" s="358"/>
      <c r="HOH2" s="358"/>
      <c r="HOI2" s="358"/>
      <c r="HOJ2" s="358"/>
      <c r="HOK2" s="358"/>
      <c r="HOL2" s="358"/>
      <c r="HOM2" s="358"/>
      <c r="HON2" s="358"/>
      <c r="HOO2" s="358"/>
      <c r="HOP2" s="358"/>
      <c r="HOQ2" s="358"/>
      <c r="HOR2" s="358"/>
      <c r="HOS2" s="358"/>
      <c r="HOT2" s="358"/>
      <c r="HOU2" s="358"/>
      <c r="HOV2" s="358"/>
      <c r="HOW2" s="358"/>
      <c r="HOX2" s="358"/>
      <c r="HOY2" s="358"/>
      <c r="HOZ2" s="358"/>
      <c r="HPA2" s="358"/>
      <c r="HPB2" s="358"/>
      <c r="HPC2" s="358"/>
      <c r="HPD2" s="358"/>
      <c r="HPE2" s="358"/>
      <c r="HPF2" s="358"/>
      <c r="HPG2" s="358"/>
      <c r="HPH2" s="358"/>
      <c r="HPI2" s="358"/>
      <c r="HPJ2" s="358"/>
      <c r="HPK2" s="358"/>
      <c r="HPL2" s="358"/>
      <c r="HPM2" s="358"/>
      <c r="HPN2" s="358"/>
      <c r="HPO2" s="358"/>
      <c r="HPP2" s="358"/>
      <c r="HPQ2" s="358"/>
      <c r="HPR2" s="358"/>
      <c r="HPS2" s="358"/>
      <c r="HPT2" s="358"/>
      <c r="HPU2" s="358"/>
      <c r="HPV2" s="358"/>
      <c r="HPW2" s="358"/>
      <c r="HPX2" s="358"/>
      <c r="HPY2" s="358"/>
      <c r="HPZ2" s="358"/>
      <c r="HQA2" s="358"/>
      <c r="HQB2" s="358"/>
      <c r="HQC2" s="358"/>
      <c r="HQD2" s="358"/>
      <c r="HQE2" s="358"/>
      <c r="HQF2" s="358"/>
      <c r="HQG2" s="358"/>
      <c r="HQH2" s="358"/>
      <c r="HQI2" s="358"/>
      <c r="HQJ2" s="358"/>
      <c r="HQK2" s="358"/>
      <c r="HQL2" s="358"/>
      <c r="HQM2" s="358"/>
      <c r="HQN2" s="358"/>
      <c r="HQO2" s="358"/>
      <c r="HQP2" s="358"/>
      <c r="HQQ2" s="358"/>
      <c r="HQR2" s="358"/>
      <c r="HQS2" s="358"/>
      <c r="HQT2" s="358"/>
      <c r="HQU2" s="358"/>
      <c r="HQV2" s="358"/>
      <c r="HQW2" s="358"/>
      <c r="HQX2" s="358"/>
      <c r="HQY2" s="358"/>
      <c r="HQZ2" s="358"/>
      <c r="HRA2" s="358"/>
      <c r="HRB2" s="358"/>
      <c r="HRC2" s="358"/>
      <c r="HRD2" s="358"/>
      <c r="HRE2" s="358"/>
      <c r="HRF2" s="358"/>
      <c r="HRG2" s="358"/>
      <c r="HRH2" s="358"/>
      <c r="HRI2" s="358"/>
      <c r="HRJ2" s="358"/>
      <c r="HRK2" s="358"/>
      <c r="HRL2" s="358"/>
      <c r="HRM2" s="358"/>
      <c r="HRN2" s="358"/>
      <c r="HRO2" s="358"/>
      <c r="HRP2" s="358"/>
      <c r="HRQ2" s="358"/>
      <c r="HRR2" s="358"/>
      <c r="HRS2" s="358"/>
      <c r="HRT2" s="358"/>
      <c r="HRU2" s="358"/>
      <c r="HRV2" s="358"/>
      <c r="HRW2" s="358"/>
      <c r="HRX2" s="358"/>
      <c r="HRY2" s="358"/>
      <c r="HRZ2" s="358"/>
      <c r="HSA2" s="358"/>
      <c r="HSB2" s="358"/>
      <c r="HSC2" s="358"/>
      <c r="HSD2" s="358"/>
      <c r="HSE2" s="358"/>
      <c r="HSF2" s="358"/>
      <c r="HSG2" s="358"/>
      <c r="HSH2" s="358"/>
      <c r="HSI2" s="358"/>
      <c r="HSJ2" s="358"/>
      <c r="HSK2" s="358"/>
      <c r="HSL2" s="358"/>
      <c r="HSM2" s="358"/>
      <c r="HSN2" s="358"/>
      <c r="HSO2" s="358"/>
      <c r="HSP2" s="358"/>
      <c r="HSQ2" s="358"/>
      <c r="HSR2" s="358"/>
      <c r="HSS2" s="358"/>
      <c r="HST2" s="358"/>
      <c r="HSU2" s="358"/>
      <c r="HSV2" s="358"/>
      <c r="HSW2" s="358"/>
      <c r="HSX2" s="358"/>
      <c r="HSY2" s="358"/>
      <c r="HSZ2" s="358"/>
      <c r="HTA2" s="358"/>
      <c r="HTB2" s="358"/>
      <c r="HTC2" s="358"/>
      <c r="HTD2" s="358"/>
      <c r="HTE2" s="358"/>
      <c r="HTF2" s="358"/>
      <c r="HTG2" s="358"/>
      <c r="HTH2" s="358"/>
      <c r="HTI2" s="358"/>
      <c r="HTJ2" s="358"/>
      <c r="HTK2" s="358"/>
      <c r="HTL2" s="358"/>
      <c r="HTM2" s="358"/>
      <c r="HTN2" s="358"/>
      <c r="HTO2" s="358"/>
      <c r="HTP2" s="358"/>
      <c r="HTQ2" s="358"/>
      <c r="HTR2" s="358"/>
      <c r="HTS2" s="358"/>
      <c r="HTT2" s="358"/>
      <c r="HTU2" s="358"/>
      <c r="HTV2" s="358"/>
      <c r="HTW2" s="358"/>
      <c r="HTX2" s="358"/>
      <c r="HTY2" s="358"/>
      <c r="HTZ2" s="358"/>
      <c r="HUA2" s="358"/>
      <c r="HUB2" s="358"/>
      <c r="HUC2" s="358"/>
      <c r="HUD2" s="358"/>
      <c r="HUE2" s="358"/>
      <c r="HUF2" s="358"/>
      <c r="HUG2" s="358"/>
      <c r="HUH2" s="358"/>
      <c r="HUI2" s="358"/>
      <c r="HUJ2" s="358"/>
      <c r="HUK2" s="358"/>
      <c r="HUL2" s="358"/>
      <c r="HUM2" s="358"/>
      <c r="HUN2" s="358"/>
      <c r="HUO2" s="358"/>
      <c r="HUP2" s="358"/>
      <c r="HUQ2" s="358"/>
      <c r="HUR2" s="358"/>
      <c r="HUS2" s="358"/>
      <c r="HUT2" s="358"/>
      <c r="HUU2" s="358"/>
      <c r="HUV2" s="358"/>
      <c r="HUW2" s="358"/>
      <c r="HUX2" s="358"/>
      <c r="HUY2" s="358"/>
      <c r="HUZ2" s="358"/>
      <c r="HVA2" s="358"/>
      <c r="HVB2" s="358"/>
      <c r="HVC2" s="358"/>
      <c r="HVD2" s="358"/>
      <c r="HVE2" s="358"/>
      <c r="HVF2" s="358"/>
      <c r="HVG2" s="358"/>
      <c r="HVH2" s="358"/>
      <c r="HVI2" s="358"/>
      <c r="HVJ2" s="358"/>
      <c r="HVK2" s="358"/>
      <c r="HVL2" s="358"/>
      <c r="HVM2" s="358"/>
      <c r="HVN2" s="358"/>
      <c r="HVO2" s="358"/>
      <c r="HVP2" s="358"/>
      <c r="HVQ2" s="358"/>
      <c r="HVR2" s="358"/>
      <c r="HVS2" s="358"/>
      <c r="HVT2" s="358"/>
      <c r="HVU2" s="358"/>
      <c r="HVV2" s="358"/>
      <c r="HVW2" s="358"/>
      <c r="HVX2" s="358"/>
      <c r="HVY2" s="358"/>
      <c r="HVZ2" s="358"/>
      <c r="HWA2" s="358"/>
      <c r="HWB2" s="358"/>
      <c r="HWC2" s="358"/>
      <c r="HWD2" s="358"/>
      <c r="HWE2" s="358"/>
      <c r="HWF2" s="358"/>
      <c r="HWG2" s="358"/>
      <c r="HWH2" s="358"/>
      <c r="HWI2" s="358"/>
      <c r="HWJ2" s="358"/>
      <c r="HWK2" s="358"/>
      <c r="HWL2" s="358"/>
      <c r="HWM2" s="358"/>
      <c r="HWN2" s="358"/>
      <c r="HWO2" s="358"/>
      <c r="HWP2" s="358"/>
      <c r="HWQ2" s="358"/>
      <c r="HWR2" s="358"/>
      <c r="HWS2" s="358"/>
      <c r="HWT2" s="358"/>
      <c r="HWU2" s="358"/>
      <c r="HWV2" s="358"/>
      <c r="HWW2" s="358"/>
      <c r="HWX2" s="358"/>
      <c r="HWY2" s="358"/>
      <c r="HWZ2" s="358"/>
      <c r="HXA2" s="358"/>
      <c r="HXB2" s="358"/>
      <c r="HXC2" s="358"/>
      <c r="HXD2" s="358"/>
      <c r="HXE2" s="358"/>
      <c r="HXF2" s="358"/>
      <c r="HXG2" s="358"/>
      <c r="HXH2" s="358"/>
      <c r="HXI2" s="358"/>
      <c r="HXJ2" s="358"/>
      <c r="HXK2" s="358"/>
      <c r="HXL2" s="358"/>
      <c r="HXM2" s="358"/>
      <c r="HXN2" s="358"/>
      <c r="HXO2" s="358"/>
      <c r="HXP2" s="358"/>
      <c r="HXQ2" s="358"/>
      <c r="HXR2" s="358"/>
      <c r="HXS2" s="358"/>
      <c r="HXT2" s="358"/>
      <c r="HXU2" s="358"/>
      <c r="HXV2" s="358"/>
      <c r="HXW2" s="358"/>
      <c r="HXX2" s="358"/>
      <c r="HXY2" s="358"/>
      <c r="HXZ2" s="358"/>
      <c r="HYA2" s="358"/>
      <c r="HYB2" s="358"/>
      <c r="HYC2" s="358"/>
      <c r="HYD2" s="358"/>
      <c r="HYE2" s="358"/>
      <c r="HYF2" s="358"/>
      <c r="HYG2" s="358"/>
      <c r="HYH2" s="358"/>
      <c r="HYI2" s="358"/>
      <c r="HYJ2" s="358"/>
      <c r="HYK2" s="358"/>
      <c r="HYL2" s="358"/>
      <c r="HYM2" s="358"/>
      <c r="HYN2" s="358"/>
      <c r="HYO2" s="358"/>
      <c r="HYP2" s="358"/>
      <c r="HYQ2" s="358"/>
      <c r="HYR2" s="358"/>
      <c r="HYS2" s="358"/>
      <c r="HYT2" s="358"/>
      <c r="HYU2" s="358"/>
      <c r="HYV2" s="358"/>
      <c r="HYW2" s="358"/>
      <c r="HYX2" s="358"/>
      <c r="HYY2" s="358"/>
      <c r="HYZ2" s="358"/>
      <c r="HZA2" s="358"/>
      <c r="HZB2" s="358"/>
      <c r="HZC2" s="358"/>
      <c r="HZD2" s="358"/>
      <c r="HZE2" s="358"/>
      <c r="HZF2" s="358"/>
      <c r="HZG2" s="358"/>
      <c r="HZH2" s="358"/>
      <c r="HZI2" s="358"/>
      <c r="HZJ2" s="358"/>
      <c r="HZK2" s="358"/>
      <c r="HZL2" s="358"/>
      <c r="HZM2" s="358"/>
      <c r="HZN2" s="358"/>
      <c r="HZO2" s="358"/>
      <c r="HZP2" s="358"/>
      <c r="HZQ2" s="358"/>
      <c r="HZR2" s="358"/>
      <c r="HZS2" s="358"/>
      <c r="HZT2" s="358"/>
      <c r="HZU2" s="358"/>
      <c r="HZV2" s="358"/>
      <c r="HZW2" s="358"/>
      <c r="HZX2" s="358"/>
      <c r="HZY2" s="358"/>
      <c r="HZZ2" s="358"/>
      <c r="IAA2" s="358"/>
      <c r="IAB2" s="358"/>
      <c r="IAC2" s="358"/>
      <c r="IAD2" s="358"/>
      <c r="IAE2" s="358"/>
      <c r="IAF2" s="358"/>
      <c r="IAG2" s="358"/>
      <c r="IAH2" s="358"/>
      <c r="IAI2" s="358"/>
      <c r="IAJ2" s="358"/>
      <c r="IAK2" s="358"/>
      <c r="IAL2" s="358"/>
      <c r="IAM2" s="358"/>
      <c r="IAN2" s="358"/>
      <c r="IAO2" s="358"/>
      <c r="IAP2" s="358"/>
      <c r="IAQ2" s="358"/>
      <c r="IAR2" s="358"/>
      <c r="IAS2" s="358"/>
      <c r="IAT2" s="358"/>
      <c r="IAU2" s="358"/>
      <c r="IAV2" s="358"/>
      <c r="IAW2" s="358"/>
      <c r="IAX2" s="358"/>
      <c r="IAY2" s="358"/>
      <c r="IAZ2" s="358"/>
      <c r="IBA2" s="358"/>
      <c r="IBB2" s="358"/>
      <c r="IBC2" s="358"/>
      <c r="IBD2" s="358"/>
      <c r="IBE2" s="358"/>
      <c r="IBF2" s="358"/>
      <c r="IBG2" s="358"/>
      <c r="IBH2" s="358"/>
      <c r="IBI2" s="358"/>
      <c r="IBJ2" s="358"/>
      <c r="IBK2" s="358"/>
      <c r="IBL2" s="358"/>
      <c r="IBM2" s="358"/>
      <c r="IBN2" s="358"/>
      <c r="IBO2" s="358"/>
      <c r="IBP2" s="358"/>
      <c r="IBQ2" s="358"/>
      <c r="IBR2" s="358"/>
      <c r="IBS2" s="358"/>
      <c r="IBT2" s="358"/>
      <c r="IBU2" s="358"/>
      <c r="IBV2" s="358"/>
      <c r="IBW2" s="358"/>
      <c r="IBX2" s="358"/>
      <c r="IBY2" s="358"/>
      <c r="IBZ2" s="358"/>
      <c r="ICA2" s="358"/>
      <c r="ICB2" s="358"/>
      <c r="ICC2" s="358"/>
      <c r="ICD2" s="358"/>
      <c r="ICE2" s="358"/>
      <c r="ICF2" s="358"/>
      <c r="ICG2" s="358"/>
      <c r="ICH2" s="358"/>
      <c r="ICI2" s="358"/>
      <c r="ICJ2" s="358"/>
      <c r="ICK2" s="358"/>
      <c r="ICL2" s="358"/>
      <c r="ICM2" s="358"/>
      <c r="ICN2" s="358"/>
      <c r="ICO2" s="358"/>
      <c r="ICP2" s="358"/>
      <c r="ICQ2" s="358"/>
      <c r="ICR2" s="358"/>
      <c r="ICS2" s="358"/>
      <c r="ICT2" s="358"/>
      <c r="ICU2" s="358"/>
      <c r="ICV2" s="358"/>
      <c r="ICW2" s="358"/>
      <c r="ICX2" s="358"/>
      <c r="ICY2" s="358"/>
      <c r="ICZ2" s="358"/>
      <c r="IDA2" s="358"/>
      <c r="IDB2" s="358"/>
      <c r="IDC2" s="358"/>
      <c r="IDD2" s="358"/>
      <c r="IDE2" s="358"/>
      <c r="IDF2" s="358"/>
      <c r="IDG2" s="358"/>
      <c r="IDH2" s="358"/>
      <c r="IDI2" s="358"/>
      <c r="IDJ2" s="358"/>
      <c r="IDK2" s="358"/>
      <c r="IDL2" s="358"/>
      <c r="IDM2" s="358"/>
      <c r="IDN2" s="358"/>
      <c r="IDO2" s="358"/>
      <c r="IDP2" s="358"/>
      <c r="IDQ2" s="358"/>
      <c r="IDR2" s="358"/>
      <c r="IDS2" s="358"/>
      <c r="IDT2" s="358"/>
      <c r="IDU2" s="358"/>
      <c r="IDV2" s="358"/>
      <c r="IDW2" s="358"/>
      <c r="IDX2" s="358"/>
      <c r="IDY2" s="358"/>
      <c r="IDZ2" s="358"/>
      <c r="IEA2" s="358"/>
      <c r="IEB2" s="358"/>
      <c r="IEC2" s="358"/>
      <c r="IED2" s="358"/>
      <c r="IEE2" s="358"/>
      <c r="IEF2" s="358"/>
      <c r="IEG2" s="358"/>
      <c r="IEH2" s="358"/>
      <c r="IEI2" s="358"/>
      <c r="IEJ2" s="358"/>
      <c r="IEK2" s="358"/>
      <c r="IEL2" s="358"/>
      <c r="IEM2" s="358"/>
      <c r="IEN2" s="358"/>
      <c r="IEO2" s="358"/>
      <c r="IEP2" s="358"/>
      <c r="IEQ2" s="358"/>
      <c r="IER2" s="358"/>
      <c r="IES2" s="358"/>
      <c r="IET2" s="358"/>
      <c r="IEU2" s="358"/>
      <c r="IEV2" s="358"/>
      <c r="IEW2" s="358"/>
      <c r="IEX2" s="358"/>
      <c r="IEY2" s="358"/>
      <c r="IEZ2" s="358"/>
      <c r="IFA2" s="358"/>
      <c r="IFB2" s="358"/>
      <c r="IFC2" s="358"/>
      <c r="IFD2" s="358"/>
      <c r="IFE2" s="358"/>
      <c r="IFF2" s="358"/>
      <c r="IFG2" s="358"/>
      <c r="IFH2" s="358"/>
      <c r="IFI2" s="358"/>
      <c r="IFJ2" s="358"/>
      <c r="IFK2" s="358"/>
      <c r="IFL2" s="358"/>
      <c r="IFM2" s="358"/>
      <c r="IFN2" s="358"/>
      <c r="IFO2" s="358"/>
      <c r="IFP2" s="358"/>
      <c r="IFQ2" s="358"/>
      <c r="IFR2" s="358"/>
      <c r="IFS2" s="358"/>
      <c r="IFT2" s="358"/>
      <c r="IFU2" s="358"/>
      <c r="IFV2" s="358"/>
      <c r="IFW2" s="358"/>
      <c r="IFX2" s="358"/>
      <c r="IFY2" s="358"/>
      <c r="IFZ2" s="358"/>
      <c r="IGA2" s="358"/>
      <c r="IGB2" s="358"/>
      <c r="IGC2" s="358"/>
      <c r="IGD2" s="358"/>
      <c r="IGE2" s="358"/>
      <c r="IGF2" s="358"/>
      <c r="IGG2" s="358"/>
      <c r="IGH2" s="358"/>
      <c r="IGI2" s="358"/>
      <c r="IGJ2" s="358"/>
      <c r="IGK2" s="358"/>
      <c r="IGL2" s="358"/>
      <c r="IGM2" s="358"/>
      <c r="IGN2" s="358"/>
      <c r="IGO2" s="358"/>
      <c r="IGP2" s="358"/>
      <c r="IGQ2" s="358"/>
      <c r="IGR2" s="358"/>
      <c r="IGS2" s="358"/>
      <c r="IGT2" s="358"/>
      <c r="IGU2" s="358"/>
      <c r="IGV2" s="358"/>
      <c r="IGW2" s="358"/>
      <c r="IGX2" s="358"/>
      <c r="IGY2" s="358"/>
      <c r="IGZ2" s="358"/>
      <c r="IHA2" s="358"/>
      <c r="IHB2" s="358"/>
      <c r="IHC2" s="358"/>
      <c r="IHD2" s="358"/>
      <c r="IHE2" s="358"/>
      <c r="IHF2" s="358"/>
      <c r="IHG2" s="358"/>
      <c r="IHH2" s="358"/>
      <c r="IHI2" s="358"/>
      <c r="IHJ2" s="358"/>
      <c r="IHK2" s="358"/>
      <c r="IHL2" s="358"/>
      <c r="IHM2" s="358"/>
      <c r="IHN2" s="358"/>
      <c r="IHO2" s="358"/>
      <c r="IHP2" s="358"/>
      <c r="IHQ2" s="358"/>
      <c r="IHR2" s="358"/>
      <c r="IHS2" s="358"/>
      <c r="IHT2" s="358"/>
      <c r="IHU2" s="358"/>
      <c r="IHV2" s="358"/>
      <c r="IHW2" s="358"/>
      <c r="IHX2" s="358"/>
      <c r="IHY2" s="358"/>
      <c r="IHZ2" s="358"/>
      <c r="IIA2" s="358"/>
      <c r="IIB2" s="358"/>
      <c r="IIC2" s="358"/>
      <c r="IID2" s="358"/>
      <c r="IIE2" s="358"/>
      <c r="IIF2" s="358"/>
      <c r="IIG2" s="358"/>
      <c r="IIH2" s="358"/>
      <c r="III2" s="358"/>
      <c r="IIJ2" s="358"/>
      <c r="IIK2" s="358"/>
      <c r="IIL2" s="358"/>
      <c r="IIM2" s="358"/>
      <c r="IIN2" s="358"/>
      <c r="IIO2" s="358"/>
      <c r="IIP2" s="358"/>
      <c r="IIQ2" s="358"/>
      <c r="IIR2" s="358"/>
      <c r="IIS2" s="358"/>
      <c r="IIT2" s="358"/>
      <c r="IIU2" s="358"/>
      <c r="IIV2" s="358"/>
      <c r="IIW2" s="358"/>
      <c r="IIX2" s="358"/>
      <c r="IIY2" s="358"/>
      <c r="IIZ2" s="358"/>
      <c r="IJA2" s="358"/>
      <c r="IJB2" s="358"/>
      <c r="IJC2" s="358"/>
      <c r="IJD2" s="358"/>
      <c r="IJE2" s="358"/>
      <c r="IJF2" s="358"/>
      <c r="IJG2" s="358"/>
      <c r="IJH2" s="358"/>
      <c r="IJI2" s="358"/>
      <c r="IJJ2" s="358"/>
      <c r="IJK2" s="358"/>
      <c r="IJL2" s="358"/>
      <c r="IJM2" s="358"/>
      <c r="IJN2" s="358"/>
      <c r="IJO2" s="358"/>
      <c r="IJP2" s="358"/>
      <c r="IJQ2" s="358"/>
      <c r="IJR2" s="358"/>
      <c r="IJS2" s="358"/>
      <c r="IJT2" s="358"/>
      <c r="IJU2" s="358"/>
      <c r="IJV2" s="358"/>
      <c r="IJW2" s="358"/>
      <c r="IJX2" s="358"/>
      <c r="IJY2" s="358"/>
      <c r="IJZ2" s="358"/>
      <c r="IKA2" s="358"/>
      <c r="IKB2" s="358"/>
      <c r="IKC2" s="358"/>
      <c r="IKD2" s="358"/>
      <c r="IKE2" s="358"/>
      <c r="IKF2" s="358"/>
      <c r="IKG2" s="358"/>
      <c r="IKH2" s="358"/>
      <c r="IKI2" s="358"/>
      <c r="IKJ2" s="358"/>
      <c r="IKK2" s="358"/>
      <c r="IKL2" s="358"/>
      <c r="IKM2" s="358"/>
      <c r="IKN2" s="358"/>
      <c r="IKO2" s="358"/>
      <c r="IKP2" s="358"/>
      <c r="IKQ2" s="358"/>
      <c r="IKR2" s="358"/>
      <c r="IKS2" s="358"/>
      <c r="IKT2" s="358"/>
      <c r="IKU2" s="358"/>
      <c r="IKV2" s="358"/>
      <c r="IKW2" s="358"/>
      <c r="IKX2" s="358"/>
      <c r="IKY2" s="358"/>
      <c r="IKZ2" s="358"/>
      <c r="ILA2" s="358"/>
      <c r="ILB2" s="358"/>
      <c r="ILC2" s="358"/>
      <c r="ILD2" s="358"/>
      <c r="ILE2" s="358"/>
      <c r="ILF2" s="358"/>
      <c r="ILG2" s="358"/>
      <c r="ILH2" s="358"/>
      <c r="ILI2" s="358"/>
      <c r="ILJ2" s="358"/>
      <c r="ILK2" s="358"/>
      <c r="ILL2" s="358"/>
      <c r="ILM2" s="358"/>
      <c r="ILN2" s="358"/>
      <c r="ILO2" s="358"/>
      <c r="ILP2" s="358"/>
      <c r="ILQ2" s="358"/>
      <c r="ILR2" s="358"/>
      <c r="ILS2" s="358"/>
      <c r="ILT2" s="358"/>
      <c r="ILU2" s="358"/>
      <c r="ILV2" s="358"/>
      <c r="ILW2" s="358"/>
      <c r="ILX2" s="358"/>
      <c r="ILY2" s="358"/>
      <c r="ILZ2" s="358"/>
      <c r="IMA2" s="358"/>
      <c r="IMB2" s="358"/>
      <c r="IMC2" s="358"/>
      <c r="IMD2" s="358"/>
      <c r="IME2" s="358"/>
      <c r="IMF2" s="358"/>
      <c r="IMG2" s="358"/>
      <c r="IMH2" s="358"/>
      <c r="IMI2" s="358"/>
      <c r="IMJ2" s="358"/>
      <c r="IMK2" s="358"/>
      <c r="IML2" s="358"/>
      <c r="IMM2" s="358"/>
      <c r="IMN2" s="358"/>
      <c r="IMO2" s="358"/>
      <c r="IMP2" s="358"/>
      <c r="IMQ2" s="358"/>
      <c r="IMR2" s="358"/>
      <c r="IMS2" s="358"/>
      <c r="IMT2" s="358"/>
      <c r="IMU2" s="358"/>
      <c r="IMV2" s="358"/>
      <c r="IMW2" s="358"/>
      <c r="IMX2" s="358"/>
      <c r="IMY2" s="358"/>
      <c r="IMZ2" s="358"/>
      <c r="INA2" s="358"/>
      <c r="INB2" s="358"/>
      <c r="INC2" s="358"/>
      <c r="IND2" s="358"/>
      <c r="INE2" s="358"/>
      <c r="INF2" s="358"/>
      <c r="ING2" s="358"/>
      <c r="INH2" s="358"/>
      <c r="INI2" s="358"/>
      <c r="INJ2" s="358"/>
      <c r="INK2" s="358"/>
      <c r="INL2" s="358"/>
      <c r="INM2" s="358"/>
      <c r="INN2" s="358"/>
      <c r="INO2" s="358"/>
      <c r="INP2" s="358"/>
      <c r="INQ2" s="358"/>
      <c r="INR2" s="358"/>
      <c r="INS2" s="358"/>
      <c r="INT2" s="358"/>
      <c r="INU2" s="358"/>
      <c r="INV2" s="358"/>
      <c r="INW2" s="358"/>
      <c r="INX2" s="358"/>
      <c r="INY2" s="358"/>
      <c r="INZ2" s="358"/>
      <c r="IOA2" s="358"/>
      <c r="IOB2" s="358"/>
      <c r="IOC2" s="358"/>
      <c r="IOD2" s="358"/>
      <c r="IOE2" s="358"/>
      <c r="IOF2" s="358"/>
      <c r="IOG2" s="358"/>
      <c r="IOH2" s="358"/>
      <c r="IOI2" s="358"/>
      <c r="IOJ2" s="358"/>
      <c r="IOK2" s="358"/>
      <c r="IOL2" s="358"/>
      <c r="IOM2" s="358"/>
      <c r="ION2" s="358"/>
      <c r="IOO2" s="358"/>
      <c r="IOP2" s="358"/>
      <c r="IOQ2" s="358"/>
      <c r="IOR2" s="358"/>
      <c r="IOS2" s="358"/>
      <c r="IOT2" s="358"/>
      <c r="IOU2" s="358"/>
      <c r="IOV2" s="358"/>
      <c r="IOW2" s="358"/>
      <c r="IOX2" s="358"/>
      <c r="IOY2" s="358"/>
      <c r="IOZ2" s="358"/>
      <c r="IPA2" s="358"/>
      <c r="IPB2" s="358"/>
      <c r="IPC2" s="358"/>
      <c r="IPD2" s="358"/>
      <c r="IPE2" s="358"/>
      <c r="IPF2" s="358"/>
      <c r="IPG2" s="358"/>
      <c r="IPH2" s="358"/>
      <c r="IPI2" s="358"/>
      <c r="IPJ2" s="358"/>
      <c r="IPK2" s="358"/>
      <c r="IPL2" s="358"/>
      <c r="IPM2" s="358"/>
      <c r="IPN2" s="358"/>
      <c r="IPO2" s="358"/>
      <c r="IPP2" s="358"/>
      <c r="IPQ2" s="358"/>
      <c r="IPR2" s="358"/>
      <c r="IPS2" s="358"/>
      <c r="IPT2" s="358"/>
      <c r="IPU2" s="358"/>
      <c r="IPV2" s="358"/>
      <c r="IPW2" s="358"/>
      <c r="IPX2" s="358"/>
      <c r="IPY2" s="358"/>
      <c r="IPZ2" s="358"/>
      <c r="IQA2" s="358"/>
      <c r="IQB2" s="358"/>
      <c r="IQC2" s="358"/>
      <c r="IQD2" s="358"/>
      <c r="IQE2" s="358"/>
      <c r="IQF2" s="358"/>
      <c r="IQG2" s="358"/>
      <c r="IQH2" s="358"/>
      <c r="IQI2" s="358"/>
      <c r="IQJ2" s="358"/>
      <c r="IQK2" s="358"/>
      <c r="IQL2" s="358"/>
      <c r="IQM2" s="358"/>
      <c r="IQN2" s="358"/>
      <c r="IQO2" s="358"/>
      <c r="IQP2" s="358"/>
      <c r="IQQ2" s="358"/>
      <c r="IQR2" s="358"/>
      <c r="IQS2" s="358"/>
      <c r="IQT2" s="358"/>
      <c r="IQU2" s="358"/>
      <c r="IQV2" s="358"/>
      <c r="IQW2" s="358"/>
      <c r="IQX2" s="358"/>
      <c r="IQY2" s="358"/>
      <c r="IQZ2" s="358"/>
      <c r="IRA2" s="358"/>
      <c r="IRB2" s="358"/>
      <c r="IRC2" s="358"/>
      <c r="IRD2" s="358"/>
      <c r="IRE2" s="358"/>
      <c r="IRF2" s="358"/>
      <c r="IRG2" s="358"/>
      <c r="IRH2" s="358"/>
      <c r="IRI2" s="358"/>
      <c r="IRJ2" s="358"/>
      <c r="IRK2" s="358"/>
      <c r="IRL2" s="358"/>
      <c r="IRM2" s="358"/>
      <c r="IRN2" s="358"/>
      <c r="IRO2" s="358"/>
      <c r="IRP2" s="358"/>
      <c r="IRQ2" s="358"/>
      <c r="IRR2" s="358"/>
      <c r="IRS2" s="358"/>
      <c r="IRT2" s="358"/>
      <c r="IRU2" s="358"/>
      <c r="IRV2" s="358"/>
      <c r="IRW2" s="358"/>
      <c r="IRX2" s="358"/>
      <c r="IRY2" s="358"/>
      <c r="IRZ2" s="358"/>
      <c r="ISA2" s="358"/>
      <c r="ISB2" s="358"/>
      <c r="ISC2" s="358"/>
      <c r="ISD2" s="358"/>
      <c r="ISE2" s="358"/>
      <c r="ISF2" s="358"/>
      <c r="ISG2" s="358"/>
      <c r="ISH2" s="358"/>
      <c r="ISI2" s="358"/>
      <c r="ISJ2" s="358"/>
      <c r="ISK2" s="358"/>
      <c r="ISL2" s="358"/>
      <c r="ISM2" s="358"/>
      <c r="ISN2" s="358"/>
      <c r="ISO2" s="358"/>
      <c r="ISP2" s="358"/>
      <c r="ISQ2" s="358"/>
      <c r="ISR2" s="358"/>
      <c r="ISS2" s="358"/>
      <c r="IST2" s="358"/>
      <c r="ISU2" s="358"/>
      <c r="ISV2" s="358"/>
      <c r="ISW2" s="358"/>
      <c r="ISX2" s="358"/>
      <c r="ISY2" s="358"/>
      <c r="ISZ2" s="358"/>
      <c r="ITA2" s="358"/>
      <c r="ITB2" s="358"/>
      <c r="ITC2" s="358"/>
      <c r="ITD2" s="358"/>
      <c r="ITE2" s="358"/>
      <c r="ITF2" s="358"/>
      <c r="ITG2" s="358"/>
      <c r="ITH2" s="358"/>
      <c r="ITI2" s="358"/>
      <c r="ITJ2" s="358"/>
      <c r="ITK2" s="358"/>
      <c r="ITL2" s="358"/>
      <c r="ITM2" s="358"/>
      <c r="ITN2" s="358"/>
      <c r="ITO2" s="358"/>
      <c r="ITP2" s="358"/>
      <c r="ITQ2" s="358"/>
      <c r="ITR2" s="358"/>
      <c r="ITS2" s="358"/>
      <c r="ITT2" s="358"/>
      <c r="ITU2" s="358"/>
      <c r="ITV2" s="358"/>
      <c r="ITW2" s="358"/>
      <c r="ITX2" s="358"/>
      <c r="ITY2" s="358"/>
      <c r="ITZ2" s="358"/>
      <c r="IUA2" s="358"/>
      <c r="IUB2" s="358"/>
      <c r="IUC2" s="358"/>
      <c r="IUD2" s="358"/>
      <c r="IUE2" s="358"/>
      <c r="IUF2" s="358"/>
      <c r="IUG2" s="358"/>
      <c r="IUH2" s="358"/>
      <c r="IUI2" s="358"/>
      <c r="IUJ2" s="358"/>
      <c r="IUK2" s="358"/>
      <c r="IUL2" s="358"/>
      <c r="IUM2" s="358"/>
      <c r="IUN2" s="358"/>
      <c r="IUO2" s="358"/>
      <c r="IUP2" s="358"/>
      <c r="IUQ2" s="358"/>
      <c r="IUR2" s="358"/>
      <c r="IUS2" s="358"/>
      <c r="IUT2" s="358"/>
      <c r="IUU2" s="358"/>
      <c r="IUV2" s="358"/>
      <c r="IUW2" s="358"/>
      <c r="IUX2" s="358"/>
      <c r="IUY2" s="358"/>
      <c r="IUZ2" s="358"/>
      <c r="IVA2" s="358"/>
      <c r="IVB2" s="358"/>
      <c r="IVC2" s="358"/>
      <c r="IVD2" s="358"/>
      <c r="IVE2" s="358"/>
      <c r="IVF2" s="358"/>
      <c r="IVG2" s="358"/>
      <c r="IVH2" s="358"/>
      <c r="IVI2" s="358"/>
      <c r="IVJ2" s="358"/>
      <c r="IVK2" s="358"/>
      <c r="IVL2" s="358"/>
      <c r="IVM2" s="358"/>
      <c r="IVN2" s="358"/>
      <c r="IVO2" s="358"/>
      <c r="IVP2" s="358"/>
      <c r="IVQ2" s="358"/>
      <c r="IVR2" s="358"/>
      <c r="IVS2" s="358"/>
      <c r="IVT2" s="358"/>
      <c r="IVU2" s="358"/>
      <c r="IVV2" s="358"/>
      <c r="IVW2" s="358"/>
      <c r="IVX2" s="358"/>
      <c r="IVY2" s="358"/>
      <c r="IVZ2" s="358"/>
      <c r="IWA2" s="358"/>
      <c r="IWB2" s="358"/>
      <c r="IWC2" s="358"/>
      <c r="IWD2" s="358"/>
      <c r="IWE2" s="358"/>
      <c r="IWF2" s="358"/>
      <c r="IWG2" s="358"/>
      <c r="IWH2" s="358"/>
      <c r="IWI2" s="358"/>
      <c r="IWJ2" s="358"/>
      <c r="IWK2" s="358"/>
      <c r="IWL2" s="358"/>
      <c r="IWM2" s="358"/>
      <c r="IWN2" s="358"/>
      <c r="IWO2" s="358"/>
      <c r="IWP2" s="358"/>
      <c r="IWQ2" s="358"/>
      <c r="IWR2" s="358"/>
      <c r="IWS2" s="358"/>
      <c r="IWT2" s="358"/>
      <c r="IWU2" s="358"/>
      <c r="IWV2" s="358"/>
      <c r="IWW2" s="358"/>
      <c r="IWX2" s="358"/>
      <c r="IWY2" s="358"/>
      <c r="IWZ2" s="358"/>
      <c r="IXA2" s="358"/>
      <c r="IXB2" s="358"/>
      <c r="IXC2" s="358"/>
      <c r="IXD2" s="358"/>
      <c r="IXE2" s="358"/>
      <c r="IXF2" s="358"/>
      <c r="IXG2" s="358"/>
      <c r="IXH2" s="358"/>
      <c r="IXI2" s="358"/>
      <c r="IXJ2" s="358"/>
      <c r="IXK2" s="358"/>
      <c r="IXL2" s="358"/>
      <c r="IXM2" s="358"/>
      <c r="IXN2" s="358"/>
      <c r="IXO2" s="358"/>
      <c r="IXP2" s="358"/>
      <c r="IXQ2" s="358"/>
      <c r="IXR2" s="358"/>
      <c r="IXS2" s="358"/>
      <c r="IXT2" s="358"/>
      <c r="IXU2" s="358"/>
      <c r="IXV2" s="358"/>
      <c r="IXW2" s="358"/>
      <c r="IXX2" s="358"/>
      <c r="IXY2" s="358"/>
      <c r="IXZ2" s="358"/>
      <c r="IYA2" s="358"/>
      <c r="IYB2" s="358"/>
      <c r="IYC2" s="358"/>
      <c r="IYD2" s="358"/>
      <c r="IYE2" s="358"/>
      <c r="IYF2" s="358"/>
      <c r="IYG2" s="358"/>
      <c r="IYH2" s="358"/>
      <c r="IYI2" s="358"/>
      <c r="IYJ2" s="358"/>
      <c r="IYK2" s="358"/>
      <c r="IYL2" s="358"/>
      <c r="IYM2" s="358"/>
      <c r="IYN2" s="358"/>
      <c r="IYO2" s="358"/>
      <c r="IYP2" s="358"/>
      <c r="IYQ2" s="358"/>
      <c r="IYR2" s="358"/>
      <c r="IYS2" s="358"/>
      <c r="IYT2" s="358"/>
      <c r="IYU2" s="358"/>
      <c r="IYV2" s="358"/>
      <c r="IYW2" s="358"/>
      <c r="IYX2" s="358"/>
      <c r="IYY2" s="358"/>
      <c r="IYZ2" s="358"/>
      <c r="IZA2" s="358"/>
      <c r="IZB2" s="358"/>
      <c r="IZC2" s="358"/>
      <c r="IZD2" s="358"/>
      <c r="IZE2" s="358"/>
      <c r="IZF2" s="358"/>
      <c r="IZG2" s="358"/>
      <c r="IZH2" s="358"/>
      <c r="IZI2" s="358"/>
      <c r="IZJ2" s="358"/>
      <c r="IZK2" s="358"/>
      <c r="IZL2" s="358"/>
      <c r="IZM2" s="358"/>
      <c r="IZN2" s="358"/>
      <c r="IZO2" s="358"/>
      <c r="IZP2" s="358"/>
      <c r="IZQ2" s="358"/>
      <c r="IZR2" s="358"/>
      <c r="IZS2" s="358"/>
      <c r="IZT2" s="358"/>
      <c r="IZU2" s="358"/>
      <c r="IZV2" s="358"/>
      <c r="IZW2" s="358"/>
      <c r="IZX2" s="358"/>
      <c r="IZY2" s="358"/>
      <c r="IZZ2" s="358"/>
      <c r="JAA2" s="358"/>
      <c r="JAB2" s="358"/>
      <c r="JAC2" s="358"/>
      <c r="JAD2" s="358"/>
      <c r="JAE2" s="358"/>
      <c r="JAF2" s="358"/>
      <c r="JAG2" s="358"/>
      <c r="JAH2" s="358"/>
      <c r="JAI2" s="358"/>
      <c r="JAJ2" s="358"/>
      <c r="JAK2" s="358"/>
      <c r="JAL2" s="358"/>
      <c r="JAM2" s="358"/>
      <c r="JAN2" s="358"/>
      <c r="JAO2" s="358"/>
      <c r="JAP2" s="358"/>
      <c r="JAQ2" s="358"/>
      <c r="JAR2" s="358"/>
      <c r="JAS2" s="358"/>
      <c r="JAT2" s="358"/>
      <c r="JAU2" s="358"/>
      <c r="JAV2" s="358"/>
      <c r="JAW2" s="358"/>
      <c r="JAX2" s="358"/>
      <c r="JAY2" s="358"/>
      <c r="JAZ2" s="358"/>
      <c r="JBA2" s="358"/>
      <c r="JBB2" s="358"/>
      <c r="JBC2" s="358"/>
      <c r="JBD2" s="358"/>
      <c r="JBE2" s="358"/>
      <c r="JBF2" s="358"/>
      <c r="JBG2" s="358"/>
      <c r="JBH2" s="358"/>
      <c r="JBI2" s="358"/>
      <c r="JBJ2" s="358"/>
      <c r="JBK2" s="358"/>
      <c r="JBL2" s="358"/>
      <c r="JBM2" s="358"/>
      <c r="JBN2" s="358"/>
      <c r="JBO2" s="358"/>
      <c r="JBP2" s="358"/>
      <c r="JBQ2" s="358"/>
      <c r="JBR2" s="358"/>
      <c r="JBS2" s="358"/>
      <c r="JBT2" s="358"/>
      <c r="JBU2" s="358"/>
      <c r="JBV2" s="358"/>
      <c r="JBW2" s="358"/>
      <c r="JBX2" s="358"/>
      <c r="JBY2" s="358"/>
      <c r="JBZ2" s="358"/>
      <c r="JCA2" s="358"/>
      <c r="JCB2" s="358"/>
      <c r="JCC2" s="358"/>
      <c r="JCD2" s="358"/>
      <c r="JCE2" s="358"/>
      <c r="JCF2" s="358"/>
      <c r="JCG2" s="358"/>
      <c r="JCH2" s="358"/>
      <c r="JCI2" s="358"/>
      <c r="JCJ2" s="358"/>
      <c r="JCK2" s="358"/>
      <c r="JCL2" s="358"/>
      <c r="JCM2" s="358"/>
      <c r="JCN2" s="358"/>
      <c r="JCO2" s="358"/>
      <c r="JCP2" s="358"/>
      <c r="JCQ2" s="358"/>
      <c r="JCR2" s="358"/>
      <c r="JCS2" s="358"/>
      <c r="JCT2" s="358"/>
      <c r="JCU2" s="358"/>
      <c r="JCV2" s="358"/>
      <c r="JCW2" s="358"/>
      <c r="JCX2" s="358"/>
      <c r="JCY2" s="358"/>
      <c r="JCZ2" s="358"/>
      <c r="JDA2" s="358"/>
      <c r="JDB2" s="358"/>
      <c r="JDC2" s="358"/>
      <c r="JDD2" s="358"/>
      <c r="JDE2" s="358"/>
      <c r="JDF2" s="358"/>
      <c r="JDG2" s="358"/>
      <c r="JDH2" s="358"/>
      <c r="JDI2" s="358"/>
      <c r="JDJ2" s="358"/>
      <c r="JDK2" s="358"/>
      <c r="JDL2" s="358"/>
      <c r="JDM2" s="358"/>
      <c r="JDN2" s="358"/>
      <c r="JDO2" s="358"/>
      <c r="JDP2" s="358"/>
      <c r="JDQ2" s="358"/>
      <c r="JDR2" s="358"/>
      <c r="JDS2" s="358"/>
      <c r="JDT2" s="358"/>
      <c r="JDU2" s="358"/>
      <c r="JDV2" s="358"/>
      <c r="JDW2" s="358"/>
      <c r="JDX2" s="358"/>
      <c r="JDY2" s="358"/>
      <c r="JDZ2" s="358"/>
      <c r="JEA2" s="358"/>
      <c r="JEB2" s="358"/>
      <c r="JEC2" s="358"/>
      <c r="JED2" s="358"/>
      <c r="JEE2" s="358"/>
      <c r="JEF2" s="358"/>
      <c r="JEG2" s="358"/>
      <c r="JEH2" s="358"/>
      <c r="JEI2" s="358"/>
      <c r="JEJ2" s="358"/>
      <c r="JEK2" s="358"/>
      <c r="JEL2" s="358"/>
      <c r="JEM2" s="358"/>
      <c r="JEN2" s="358"/>
      <c r="JEO2" s="358"/>
      <c r="JEP2" s="358"/>
      <c r="JEQ2" s="358"/>
      <c r="JER2" s="358"/>
      <c r="JES2" s="358"/>
      <c r="JET2" s="358"/>
      <c r="JEU2" s="358"/>
      <c r="JEV2" s="358"/>
      <c r="JEW2" s="358"/>
      <c r="JEX2" s="358"/>
      <c r="JEY2" s="358"/>
      <c r="JEZ2" s="358"/>
      <c r="JFA2" s="358"/>
      <c r="JFB2" s="358"/>
      <c r="JFC2" s="358"/>
      <c r="JFD2" s="358"/>
      <c r="JFE2" s="358"/>
      <c r="JFF2" s="358"/>
      <c r="JFG2" s="358"/>
      <c r="JFH2" s="358"/>
      <c r="JFI2" s="358"/>
      <c r="JFJ2" s="358"/>
      <c r="JFK2" s="358"/>
      <c r="JFL2" s="358"/>
      <c r="JFM2" s="358"/>
      <c r="JFN2" s="358"/>
      <c r="JFO2" s="358"/>
      <c r="JFP2" s="358"/>
      <c r="JFQ2" s="358"/>
      <c r="JFR2" s="358"/>
      <c r="JFS2" s="358"/>
      <c r="JFT2" s="358"/>
      <c r="JFU2" s="358"/>
      <c r="JFV2" s="358"/>
      <c r="JFW2" s="358"/>
      <c r="JFX2" s="358"/>
      <c r="JFY2" s="358"/>
      <c r="JFZ2" s="358"/>
      <c r="JGA2" s="358"/>
      <c r="JGB2" s="358"/>
      <c r="JGC2" s="358"/>
      <c r="JGD2" s="358"/>
      <c r="JGE2" s="358"/>
      <c r="JGF2" s="358"/>
      <c r="JGG2" s="358"/>
      <c r="JGH2" s="358"/>
      <c r="JGI2" s="358"/>
      <c r="JGJ2" s="358"/>
      <c r="JGK2" s="358"/>
      <c r="JGL2" s="358"/>
      <c r="JGM2" s="358"/>
      <c r="JGN2" s="358"/>
      <c r="JGO2" s="358"/>
      <c r="JGP2" s="358"/>
      <c r="JGQ2" s="358"/>
      <c r="JGR2" s="358"/>
      <c r="JGS2" s="358"/>
      <c r="JGT2" s="358"/>
      <c r="JGU2" s="358"/>
      <c r="JGV2" s="358"/>
      <c r="JGW2" s="358"/>
      <c r="JGX2" s="358"/>
      <c r="JGY2" s="358"/>
      <c r="JGZ2" s="358"/>
      <c r="JHA2" s="358"/>
      <c r="JHB2" s="358"/>
      <c r="JHC2" s="358"/>
      <c r="JHD2" s="358"/>
      <c r="JHE2" s="358"/>
      <c r="JHF2" s="358"/>
      <c r="JHG2" s="358"/>
      <c r="JHH2" s="358"/>
      <c r="JHI2" s="358"/>
      <c r="JHJ2" s="358"/>
      <c r="JHK2" s="358"/>
      <c r="JHL2" s="358"/>
      <c r="JHM2" s="358"/>
      <c r="JHN2" s="358"/>
      <c r="JHO2" s="358"/>
      <c r="JHP2" s="358"/>
      <c r="JHQ2" s="358"/>
      <c r="JHR2" s="358"/>
      <c r="JHS2" s="358"/>
      <c r="JHT2" s="358"/>
      <c r="JHU2" s="358"/>
      <c r="JHV2" s="358"/>
      <c r="JHW2" s="358"/>
      <c r="JHX2" s="358"/>
      <c r="JHY2" s="358"/>
      <c r="JHZ2" s="358"/>
      <c r="JIA2" s="358"/>
      <c r="JIB2" s="358"/>
      <c r="JIC2" s="358"/>
      <c r="JID2" s="358"/>
      <c r="JIE2" s="358"/>
      <c r="JIF2" s="358"/>
      <c r="JIG2" s="358"/>
      <c r="JIH2" s="358"/>
      <c r="JII2" s="358"/>
      <c r="JIJ2" s="358"/>
      <c r="JIK2" s="358"/>
      <c r="JIL2" s="358"/>
      <c r="JIM2" s="358"/>
      <c r="JIN2" s="358"/>
      <c r="JIO2" s="358"/>
      <c r="JIP2" s="358"/>
      <c r="JIQ2" s="358"/>
      <c r="JIR2" s="358"/>
      <c r="JIS2" s="358"/>
      <c r="JIT2" s="358"/>
      <c r="JIU2" s="358"/>
      <c r="JIV2" s="358"/>
      <c r="JIW2" s="358"/>
      <c r="JIX2" s="358"/>
      <c r="JIY2" s="358"/>
      <c r="JIZ2" s="358"/>
      <c r="JJA2" s="358"/>
      <c r="JJB2" s="358"/>
      <c r="JJC2" s="358"/>
      <c r="JJD2" s="358"/>
      <c r="JJE2" s="358"/>
      <c r="JJF2" s="358"/>
      <c r="JJG2" s="358"/>
      <c r="JJH2" s="358"/>
      <c r="JJI2" s="358"/>
      <c r="JJJ2" s="358"/>
      <c r="JJK2" s="358"/>
      <c r="JJL2" s="358"/>
      <c r="JJM2" s="358"/>
      <c r="JJN2" s="358"/>
      <c r="JJO2" s="358"/>
      <c r="JJP2" s="358"/>
      <c r="JJQ2" s="358"/>
      <c r="JJR2" s="358"/>
      <c r="JJS2" s="358"/>
      <c r="JJT2" s="358"/>
      <c r="JJU2" s="358"/>
      <c r="JJV2" s="358"/>
      <c r="JJW2" s="358"/>
      <c r="JJX2" s="358"/>
      <c r="JJY2" s="358"/>
      <c r="JJZ2" s="358"/>
      <c r="JKA2" s="358"/>
      <c r="JKB2" s="358"/>
      <c r="JKC2" s="358"/>
      <c r="JKD2" s="358"/>
      <c r="JKE2" s="358"/>
      <c r="JKF2" s="358"/>
      <c r="JKG2" s="358"/>
      <c r="JKH2" s="358"/>
      <c r="JKI2" s="358"/>
      <c r="JKJ2" s="358"/>
      <c r="JKK2" s="358"/>
      <c r="JKL2" s="358"/>
      <c r="JKM2" s="358"/>
      <c r="JKN2" s="358"/>
      <c r="JKO2" s="358"/>
      <c r="JKP2" s="358"/>
      <c r="JKQ2" s="358"/>
      <c r="JKR2" s="358"/>
      <c r="JKS2" s="358"/>
      <c r="JKT2" s="358"/>
      <c r="JKU2" s="358"/>
      <c r="JKV2" s="358"/>
      <c r="JKW2" s="358"/>
      <c r="JKX2" s="358"/>
      <c r="JKY2" s="358"/>
      <c r="JKZ2" s="358"/>
      <c r="JLA2" s="358"/>
      <c r="JLB2" s="358"/>
      <c r="JLC2" s="358"/>
      <c r="JLD2" s="358"/>
      <c r="JLE2" s="358"/>
      <c r="JLF2" s="358"/>
      <c r="JLG2" s="358"/>
      <c r="JLH2" s="358"/>
      <c r="JLI2" s="358"/>
      <c r="JLJ2" s="358"/>
      <c r="JLK2" s="358"/>
      <c r="JLL2" s="358"/>
      <c r="JLM2" s="358"/>
      <c r="JLN2" s="358"/>
      <c r="JLO2" s="358"/>
      <c r="JLP2" s="358"/>
      <c r="JLQ2" s="358"/>
      <c r="JLR2" s="358"/>
      <c r="JLS2" s="358"/>
      <c r="JLT2" s="358"/>
      <c r="JLU2" s="358"/>
      <c r="JLV2" s="358"/>
      <c r="JLW2" s="358"/>
      <c r="JLX2" s="358"/>
      <c r="JLY2" s="358"/>
      <c r="JLZ2" s="358"/>
      <c r="JMA2" s="358"/>
      <c r="JMB2" s="358"/>
      <c r="JMC2" s="358"/>
      <c r="JMD2" s="358"/>
      <c r="JME2" s="358"/>
      <c r="JMF2" s="358"/>
      <c r="JMG2" s="358"/>
      <c r="JMH2" s="358"/>
      <c r="JMI2" s="358"/>
      <c r="JMJ2" s="358"/>
      <c r="JMK2" s="358"/>
      <c r="JML2" s="358"/>
      <c r="JMM2" s="358"/>
      <c r="JMN2" s="358"/>
      <c r="JMO2" s="358"/>
      <c r="JMP2" s="358"/>
      <c r="JMQ2" s="358"/>
      <c r="JMR2" s="358"/>
      <c r="JMS2" s="358"/>
      <c r="JMT2" s="358"/>
      <c r="JMU2" s="358"/>
      <c r="JMV2" s="358"/>
      <c r="JMW2" s="358"/>
      <c r="JMX2" s="358"/>
      <c r="JMY2" s="358"/>
      <c r="JMZ2" s="358"/>
      <c r="JNA2" s="358"/>
      <c r="JNB2" s="358"/>
      <c r="JNC2" s="358"/>
      <c r="JND2" s="358"/>
      <c r="JNE2" s="358"/>
      <c r="JNF2" s="358"/>
      <c r="JNG2" s="358"/>
      <c r="JNH2" s="358"/>
      <c r="JNI2" s="358"/>
      <c r="JNJ2" s="358"/>
      <c r="JNK2" s="358"/>
      <c r="JNL2" s="358"/>
      <c r="JNM2" s="358"/>
      <c r="JNN2" s="358"/>
      <c r="JNO2" s="358"/>
      <c r="JNP2" s="358"/>
      <c r="JNQ2" s="358"/>
      <c r="JNR2" s="358"/>
      <c r="JNS2" s="358"/>
      <c r="JNT2" s="358"/>
      <c r="JNU2" s="358"/>
      <c r="JNV2" s="358"/>
      <c r="JNW2" s="358"/>
      <c r="JNX2" s="358"/>
      <c r="JNY2" s="358"/>
      <c r="JNZ2" s="358"/>
      <c r="JOA2" s="358"/>
      <c r="JOB2" s="358"/>
      <c r="JOC2" s="358"/>
      <c r="JOD2" s="358"/>
      <c r="JOE2" s="358"/>
      <c r="JOF2" s="358"/>
      <c r="JOG2" s="358"/>
      <c r="JOH2" s="358"/>
      <c r="JOI2" s="358"/>
      <c r="JOJ2" s="358"/>
      <c r="JOK2" s="358"/>
      <c r="JOL2" s="358"/>
      <c r="JOM2" s="358"/>
      <c r="JON2" s="358"/>
      <c r="JOO2" s="358"/>
      <c r="JOP2" s="358"/>
      <c r="JOQ2" s="358"/>
      <c r="JOR2" s="358"/>
      <c r="JOS2" s="358"/>
      <c r="JOT2" s="358"/>
      <c r="JOU2" s="358"/>
      <c r="JOV2" s="358"/>
      <c r="JOW2" s="358"/>
      <c r="JOX2" s="358"/>
      <c r="JOY2" s="358"/>
      <c r="JOZ2" s="358"/>
      <c r="JPA2" s="358"/>
      <c r="JPB2" s="358"/>
      <c r="JPC2" s="358"/>
      <c r="JPD2" s="358"/>
      <c r="JPE2" s="358"/>
      <c r="JPF2" s="358"/>
      <c r="JPG2" s="358"/>
      <c r="JPH2" s="358"/>
      <c r="JPI2" s="358"/>
      <c r="JPJ2" s="358"/>
      <c r="JPK2" s="358"/>
      <c r="JPL2" s="358"/>
      <c r="JPM2" s="358"/>
      <c r="JPN2" s="358"/>
      <c r="JPO2" s="358"/>
      <c r="JPP2" s="358"/>
      <c r="JPQ2" s="358"/>
      <c r="JPR2" s="358"/>
      <c r="JPS2" s="358"/>
      <c r="JPT2" s="358"/>
      <c r="JPU2" s="358"/>
      <c r="JPV2" s="358"/>
      <c r="JPW2" s="358"/>
      <c r="JPX2" s="358"/>
      <c r="JPY2" s="358"/>
      <c r="JPZ2" s="358"/>
      <c r="JQA2" s="358"/>
      <c r="JQB2" s="358"/>
      <c r="JQC2" s="358"/>
      <c r="JQD2" s="358"/>
      <c r="JQE2" s="358"/>
      <c r="JQF2" s="358"/>
      <c r="JQG2" s="358"/>
      <c r="JQH2" s="358"/>
      <c r="JQI2" s="358"/>
      <c r="JQJ2" s="358"/>
      <c r="JQK2" s="358"/>
      <c r="JQL2" s="358"/>
      <c r="JQM2" s="358"/>
      <c r="JQN2" s="358"/>
      <c r="JQO2" s="358"/>
      <c r="JQP2" s="358"/>
      <c r="JQQ2" s="358"/>
      <c r="JQR2" s="358"/>
      <c r="JQS2" s="358"/>
      <c r="JQT2" s="358"/>
      <c r="JQU2" s="358"/>
      <c r="JQV2" s="358"/>
      <c r="JQW2" s="358"/>
      <c r="JQX2" s="358"/>
      <c r="JQY2" s="358"/>
      <c r="JQZ2" s="358"/>
      <c r="JRA2" s="358"/>
      <c r="JRB2" s="358"/>
      <c r="JRC2" s="358"/>
      <c r="JRD2" s="358"/>
      <c r="JRE2" s="358"/>
      <c r="JRF2" s="358"/>
      <c r="JRG2" s="358"/>
      <c r="JRH2" s="358"/>
      <c r="JRI2" s="358"/>
      <c r="JRJ2" s="358"/>
      <c r="JRK2" s="358"/>
      <c r="JRL2" s="358"/>
      <c r="JRM2" s="358"/>
      <c r="JRN2" s="358"/>
      <c r="JRO2" s="358"/>
      <c r="JRP2" s="358"/>
      <c r="JRQ2" s="358"/>
      <c r="JRR2" s="358"/>
      <c r="JRS2" s="358"/>
      <c r="JRT2" s="358"/>
      <c r="JRU2" s="358"/>
      <c r="JRV2" s="358"/>
      <c r="JRW2" s="358"/>
      <c r="JRX2" s="358"/>
      <c r="JRY2" s="358"/>
      <c r="JRZ2" s="358"/>
      <c r="JSA2" s="358"/>
      <c r="JSB2" s="358"/>
      <c r="JSC2" s="358"/>
      <c r="JSD2" s="358"/>
      <c r="JSE2" s="358"/>
      <c r="JSF2" s="358"/>
      <c r="JSG2" s="358"/>
      <c r="JSH2" s="358"/>
      <c r="JSI2" s="358"/>
      <c r="JSJ2" s="358"/>
      <c r="JSK2" s="358"/>
      <c r="JSL2" s="358"/>
      <c r="JSM2" s="358"/>
      <c r="JSN2" s="358"/>
      <c r="JSO2" s="358"/>
      <c r="JSP2" s="358"/>
      <c r="JSQ2" s="358"/>
      <c r="JSR2" s="358"/>
      <c r="JSS2" s="358"/>
      <c r="JST2" s="358"/>
      <c r="JSU2" s="358"/>
      <c r="JSV2" s="358"/>
      <c r="JSW2" s="358"/>
      <c r="JSX2" s="358"/>
      <c r="JSY2" s="358"/>
      <c r="JSZ2" s="358"/>
      <c r="JTA2" s="358"/>
      <c r="JTB2" s="358"/>
      <c r="JTC2" s="358"/>
      <c r="JTD2" s="358"/>
      <c r="JTE2" s="358"/>
      <c r="JTF2" s="358"/>
      <c r="JTG2" s="358"/>
      <c r="JTH2" s="358"/>
      <c r="JTI2" s="358"/>
      <c r="JTJ2" s="358"/>
      <c r="JTK2" s="358"/>
      <c r="JTL2" s="358"/>
      <c r="JTM2" s="358"/>
      <c r="JTN2" s="358"/>
      <c r="JTO2" s="358"/>
      <c r="JTP2" s="358"/>
      <c r="JTQ2" s="358"/>
      <c r="JTR2" s="358"/>
      <c r="JTS2" s="358"/>
      <c r="JTT2" s="358"/>
      <c r="JTU2" s="358"/>
      <c r="JTV2" s="358"/>
      <c r="JTW2" s="358"/>
      <c r="JTX2" s="358"/>
      <c r="JTY2" s="358"/>
      <c r="JTZ2" s="358"/>
      <c r="JUA2" s="358"/>
      <c r="JUB2" s="358"/>
      <c r="JUC2" s="358"/>
      <c r="JUD2" s="358"/>
      <c r="JUE2" s="358"/>
      <c r="JUF2" s="358"/>
      <c r="JUG2" s="358"/>
      <c r="JUH2" s="358"/>
      <c r="JUI2" s="358"/>
      <c r="JUJ2" s="358"/>
      <c r="JUK2" s="358"/>
      <c r="JUL2" s="358"/>
      <c r="JUM2" s="358"/>
      <c r="JUN2" s="358"/>
      <c r="JUO2" s="358"/>
      <c r="JUP2" s="358"/>
      <c r="JUQ2" s="358"/>
      <c r="JUR2" s="358"/>
      <c r="JUS2" s="358"/>
      <c r="JUT2" s="358"/>
      <c r="JUU2" s="358"/>
      <c r="JUV2" s="358"/>
      <c r="JUW2" s="358"/>
      <c r="JUX2" s="358"/>
      <c r="JUY2" s="358"/>
      <c r="JUZ2" s="358"/>
      <c r="JVA2" s="358"/>
      <c r="JVB2" s="358"/>
      <c r="JVC2" s="358"/>
      <c r="JVD2" s="358"/>
      <c r="JVE2" s="358"/>
      <c r="JVF2" s="358"/>
      <c r="JVG2" s="358"/>
      <c r="JVH2" s="358"/>
      <c r="JVI2" s="358"/>
      <c r="JVJ2" s="358"/>
      <c r="JVK2" s="358"/>
      <c r="JVL2" s="358"/>
      <c r="JVM2" s="358"/>
      <c r="JVN2" s="358"/>
      <c r="JVO2" s="358"/>
      <c r="JVP2" s="358"/>
      <c r="JVQ2" s="358"/>
      <c r="JVR2" s="358"/>
      <c r="JVS2" s="358"/>
      <c r="JVT2" s="358"/>
      <c r="JVU2" s="358"/>
      <c r="JVV2" s="358"/>
      <c r="JVW2" s="358"/>
      <c r="JVX2" s="358"/>
      <c r="JVY2" s="358"/>
      <c r="JVZ2" s="358"/>
      <c r="JWA2" s="358"/>
      <c r="JWB2" s="358"/>
      <c r="JWC2" s="358"/>
      <c r="JWD2" s="358"/>
      <c r="JWE2" s="358"/>
      <c r="JWF2" s="358"/>
      <c r="JWG2" s="358"/>
      <c r="JWH2" s="358"/>
      <c r="JWI2" s="358"/>
      <c r="JWJ2" s="358"/>
      <c r="JWK2" s="358"/>
      <c r="JWL2" s="358"/>
      <c r="JWM2" s="358"/>
      <c r="JWN2" s="358"/>
      <c r="JWO2" s="358"/>
      <c r="JWP2" s="358"/>
      <c r="JWQ2" s="358"/>
      <c r="JWR2" s="358"/>
      <c r="JWS2" s="358"/>
      <c r="JWT2" s="358"/>
      <c r="JWU2" s="358"/>
      <c r="JWV2" s="358"/>
      <c r="JWW2" s="358"/>
      <c r="JWX2" s="358"/>
      <c r="JWY2" s="358"/>
      <c r="JWZ2" s="358"/>
      <c r="JXA2" s="358"/>
      <c r="JXB2" s="358"/>
      <c r="JXC2" s="358"/>
      <c r="JXD2" s="358"/>
      <c r="JXE2" s="358"/>
      <c r="JXF2" s="358"/>
      <c r="JXG2" s="358"/>
      <c r="JXH2" s="358"/>
      <c r="JXI2" s="358"/>
      <c r="JXJ2" s="358"/>
      <c r="JXK2" s="358"/>
      <c r="JXL2" s="358"/>
      <c r="JXM2" s="358"/>
      <c r="JXN2" s="358"/>
      <c r="JXO2" s="358"/>
      <c r="JXP2" s="358"/>
      <c r="JXQ2" s="358"/>
      <c r="JXR2" s="358"/>
      <c r="JXS2" s="358"/>
      <c r="JXT2" s="358"/>
      <c r="JXU2" s="358"/>
      <c r="JXV2" s="358"/>
      <c r="JXW2" s="358"/>
      <c r="JXX2" s="358"/>
      <c r="JXY2" s="358"/>
      <c r="JXZ2" s="358"/>
      <c r="JYA2" s="358"/>
      <c r="JYB2" s="358"/>
      <c r="JYC2" s="358"/>
      <c r="JYD2" s="358"/>
      <c r="JYE2" s="358"/>
      <c r="JYF2" s="358"/>
      <c r="JYG2" s="358"/>
      <c r="JYH2" s="358"/>
      <c r="JYI2" s="358"/>
      <c r="JYJ2" s="358"/>
      <c r="JYK2" s="358"/>
      <c r="JYL2" s="358"/>
      <c r="JYM2" s="358"/>
      <c r="JYN2" s="358"/>
      <c r="JYO2" s="358"/>
      <c r="JYP2" s="358"/>
      <c r="JYQ2" s="358"/>
      <c r="JYR2" s="358"/>
      <c r="JYS2" s="358"/>
      <c r="JYT2" s="358"/>
      <c r="JYU2" s="358"/>
      <c r="JYV2" s="358"/>
      <c r="JYW2" s="358"/>
      <c r="JYX2" s="358"/>
      <c r="JYY2" s="358"/>
      <c r="JYZ2" s="358"/>
      <c r="JZA2" s="358"/>
      <c r="JZB2" s="358"/>
      <c r="JZC2" s="358"/>
      <c r="JZD2" s="358"/>
      <c r="JZE2" s="358"/>
      <c r="JZF2" s="358"/>
      <c r="JZG2" s="358"/>
      <c r="JZH2" s="358"/>
      <c r="JZI2" s="358"/>
      <c r="JZJ2" s="358"/>
      <c r="JZK2" s="358"/>
      <c r="JZL2" s="358"/>
      <c r="JZM2" s="358"/>
      <c r="JZN2" s="358"/>
      <c r="JZO2" s="358"/>
      <c r="JZP2" s="358"/>
      <c r="JZQ2" s="358"/>
      <c r="JZR2" s="358"/>
      <c r="JZS2" s="358"/>
      <c r="JZT2" s="358"/>
      <c r="JZU2" s="358"/>
      <c r="JZV2" s="358"/>
      <c r="JZW2" s="358"/>
      <c r="JZX2" s="358"/>
      <c r="JZY2" s="358"/>
      <c r="JZZ2" s="358"/>
      <c r="KAA2" s="358"/>
      <c r="KAB2" s="358"/>
      <c r="KAC2" s="358"/>
      <c r="KAD2" s="358"/>
      <c r="KAE2" s="358"/>
      <c r="KAF2" s="358"/>
      <c r="KAG2" s="358"/>
      <c r="KAH2" s="358"/>
      <c r="KAI2" s="358"/>
      <c r="KAJ2" s="358"/>
      <c r="KAK2" s="358"/>
      <c r="KAL2" s="358"/>
      <c r="KAM2" s="358"/>
      <c r="KAN2" s="358"/>
      <c r="KAO2" s="358"/>
      <c r="KAP2" s="358"/>
      <c r="KAQ2" s="358"/>
      <c r="KAR2" s="358"/>
      <c r="KAS2" s="358"/>
      <c r="KAT2" s="358"/>
      <c r="KAU2" s="358"/>
      <c r="KAV2" s="358"/>
      <c r="KAW2" s="358"/>
      <c r="KAX2" s="358"/>
      <c r="KAY2" s="358"/>
      <c r="KAZ2" s="358"/>
      <c r="KBA2" s="358"/>
      <c r="KBB2" s="358"/>
      <c r="KBC2" s="358"/>
      <c r="KBD2" s="358"/>
      <c r="KBE2" s="358"/>
      <c r="KBF2" s="358"/>
      <c r="KBG2" s="358"/>
      <c r="KBH2" s="358"/>
      <c r="KBI2" s="358"/>
      <c r="KBJ2" s="358"/>
      <c r="KBK2" s="358"/>
      <c r="KBL2" s="358"/>
      <c r="KBM2" s="358"/>
      <c r="KBN2" s="358"/>
      <c r="KBO2" s="358"/>
      <c r="KBP2" s="358"/>
      <c r="KBQ2" s="358"/>
      <c r="KBR2" s="358"/>
      <c r="KBS2" s="358"/>
      <c r="KBT2" s="358"/>
      <c r="KBU2" s="358"/>
      <c r="KBV2" s="358"/>
      <c r="KBW2" s="358"/>
      <c r="KBX2" s="358"/>
      <c r="KBY2" s="358"/>
      <c r="KBZ2" s="358"/>
      <c r="KCA2" s="358"/>
      <c r="KCB2" s="358"/>
      <c r="KCC2" s="358"/>
      <c r="KCD2" s="358"/>
      <c r="KCE2" s="358"/>
      <c r="KCF2" s="358"/>
      <c r="KCG2" s="358"/>
      <c r="KCH2" s="358"/>
      <c r="KCI2" s="358"/>
      <c r="KCJ2" s="358"/>
      <c r="KCK2" s="358"/>
      <c r="KCL2" s="358"/>
      <c r="KCM2" s="358"/>
      <c r="KCN2" s="358"/>
      <c r="KCO2" s="358"/>
      <c r="KCP2" s="358"/>
      <c r="KCQ2" s="358"/>
      <c r="KCR2" s="358"/>
      <c r="KCS2" s="358"/>
      <c r="KCT2" s="358"/>
      <c r="KCU2" s="358"/>
      <c r="KCV2" s="358"/>
      <c r="KCW2" s="358"/>
      <c r="KCX2" s="358"/>
      <c r="KCY2" s="358"/>
      <c r="KCZ2" s="358"/>
      <c r="KDA2" s="358"/>
      <c r="KDB2" s="358"/>
      <c r="KDC2" s="358"/>
      <c r="KDD2" s="358"/>
      <c r="KDE2" s="358"/>
      <c r="KDF2" s="358"/>
      <c r="KDG2" s="358"/>
      <c r="KDH2" s="358"/>
      <c r="KDI2" s="358"/>
      <c r="KDJ2" s="358"/>
      <c r="KDK2" s="358"/>
      <c r="KDL2" s="358"/>
      <c r="KDM2" s="358"/>
      <c r="KDN2" s="358"/>
      <c r="KDO2" s="358"/>
      <c r="KDP2" s="358"/>
      <c r="KDQ2" s="358"/>
      <c r="KDR2" s="358"/>
      <c r="KDS2" s="358"/>
      <c r="KDT2" s="358"/>
      <c r="KDU2" s="358"/>
      <c r="KDV2" s="358"/>
      <c r="KDW2" s="358"/>
      <c r="KDX2" s="358"/>
      <c r="KDY2" s="358"/>
      <c r="KDZ2" s="358"/>
      <c r="KEA2" s="358"/>
      <c r="KEB2" s="358"/>
      <c r="KEC2" s="358"/>
      <c r="KED2" s="358"/>
      <c r="KEE2" s="358"/>
      <c r="KEF2" s="358"/>
      <c r="KEG2" s="358"/>
      <c r="KEH2" s="358"/>
      <c r="KEI2" s="358"/>
      <c r="KEJ2" s="358"/>
      <c r="KEK2" s="358"/>
      <c r="KEL2" s="358"/>
      <c r="KEM2" s="358"/>
      <c r="KEN2" s="358"/>
      <c r="KEO2" s="358"/>
      <c r="KEP2" s="358"/>
      <c r="KEQ2" s="358"/>
      <c r="KER2" s="358"/>
      <c r="KES2" s="358"/>
      <c r="KET2" s="358"/>
      <c r="KEU2" s="358"/>
      <c r="KEV2" s="358"/>
      <c r="KEW2" s="358"/>
      <c r="KEX2" s="358"/>
      <c r="KEY2" s="358"/>
      <c r="KEZ2" s="358"/>
      <c r="KFA2" s="358"/>
      <c r="KFB2" s="358"/>
      <c r="KFC2" s="358"/>
      <c r="KFD2" s="358"/>
      <c r="KFE2" s="358"/>
      <c r="KFF2" s="358"/>
      <c r="KFG2" s="358"/>
      <c r="KFH2" s="358"/>
      <c r="KFI2" s="358"/>
      <c r="KFJ2" s="358"/>
      <c r="KFK2" s="358"/>
      <c r="KFL2" s="358"/>
      <c r="KFM2" s="358"/>
      <c r="KFN2" s="358"/>
      <c r="KFO2" s="358"/>
      <c r="KFP2" s="358"/>
      <c r="KFQ2" s="358"/>
      <c r="KFR2" s="358"/>
      <c r="KFS2" s="358"/>
      <c r="KFT2" s="358"/>
      <c r="KFU2" s="358"/>
      <c r="KFV2" s="358"/>
      <c r="KFW2" s="358"/>
      <c r="KFX2" s="358"/>
      <c r="KFY2" s="358"/>
      <c r="KFZ2" s="358"/>
      <c r="KGA2" s="358"/>
      <c r="KGB2" s="358"/>
      <c r="KGC2" s="358"/>
      <c r="KGD2" s="358"/>
      <c r="KGE2" s="358"/>
      <c r="KGF2" s="358"/>
      <c r="KGG2" s="358"/>
      <c r="KGH2" s="358"/>
      <c r="KGI2" s="358"/>
      <c r="KGJ2" s="358"/>
      <c r="KGK2" s="358"/>
      <c r="KGL2" s="358"/>
      <c r="KGM2" s="358"/>
      <c r="KGN2" s="358"/>
      <c r="KGO2" s="358"/>
      <c r="KGP2" s="358"/>
      <c r="KGQ2" s="358"/>
      <c r="KGR2" s="358"/>
      <c r="KGS2" s="358"/>
      <c r="KGT2" s="358"/>
      <c r="KGU2" s="358"/>
      <c r="KGV2" s="358"/>
      <c r="KGW2" s="358"/>
      <c r="KGX2" s="358"/>
      <c r="KGY2" s="358"/>
      <c r="KGZ2" s="358"/>
      <c r="KHA2" s="358"/>
      <c r="KHB2" s="358"/>
      <c r="KHC2" s="358"/>
      <c r="KHD2" s="358"/>
      <c r="KHE2" s="358"/>
      <c r="KHF2" s="358"/>
      <c r="KHG2" s="358"/>
      <c r="KHH2" s="358"/>
      <c r="KHI2" s="358"/>
      <c r="KHJ2" s="358"/>
      <c r="KHK2" s="358"/>
      <c r="KHL2" s="358"/>
      <c r="KHM2" s="358"/>
      <c r="KHN2" s="358"/>
      <c r="KHO2" s="358"/>
      <c r="KHP2" s="358"/>
      <c r="KHQ2" s="358"/>
      <c r="KHR2" s="358"/>
      <c r="KHS2" s="358"/>
      <c r="KHT2" s="358"/>
      <c r="KHU2" s="358"/>
      <c r="KHV2" s="358"/>
      <c r="KHW2" s="358"/>
      <c r="KHX2" s="358"/>
      <c r="KHY2" s="358"/>
      <c r="KHZ2" s="358"/>
      <c r="KIA2" s="358"/>
      <c r="KIB2" s="358"/>
      <c r="KIC2" s="358"/>
      <c r="KID2" s="358"/>
      <c r="KIE2" s="358"/>
      <c r="KIF2" s="358"/>
      <c r="KIG2" s="358"/>
      <c r="KIH2" s="358"/>
      <c r="KII2" s="358"/>
      <c r="KIJ2" s="358"/>
      <c r="KIK2" s="358"/>
      <c r="KIL2" s="358"/>
      <c r="KIM2" s="358"/>
      <c r="KIN2" s="358"/>
      <c r="KIO2" s="358"/>
      <c r="KIP2" s="358"/>
      <c r="KIQ2" s="358"/>
      <c r="KIR2" s="358"/>
      <c r="KIS2" s="358"/>
      <c r="KIT2" s="358"/>
      <c r="KIU2" s="358"/>
      <c r="KIV2" s="358"/>
      <c r="KIW2" s="358"/>
      <c r="KIX2" s="358"/>
      <c r="KIY2" s="358"/>
      <c r="KIZ2" s="358"/>
      <c r="KJA2" s="358"/>
      <c r="KJB2" s="358"/>
      <c r="KJC2" s="358"/>
      <c r="KJD2" s="358"/>
      <c r="KJE2" s="358"/>
      <c r="KJF2" s="358"/>
      <c r="KJG2" s="358"/>
      <c r="KJH2" s="358"/>
      <c r="KJI2" s="358"/>
      <c r="KJJ2" s="358"/>
      <c r="KJK2" s="358"/>
      <c r="KJL2" s="358"/>
      <c r="KJM2" s="358"/>
      <c r="KJN2" s="358"/>
      <c r="KJO2" s="358"/>
      <c r="KJP2" s="358"/>
      <c r="KJQ2" s="358"/>
      <c r="KJR2" s="358"/>
      <c r="KJS2" s="358"/>
      <c r="KJT2" s="358"/>
      <c r="KJU2" s="358"/>
      <c r="KJV2" s="358"/>
      <c r="KJW2" s="358"/>
      <c r="KJX2" s="358"/>
      <c r="KJY2" s="358"/>
      <c r="KJZ2" s="358"/>
      <c r="KKA2" s="358"/>
      <c r="KKB2" s="358"/>
      <c r="KKC2" s="358"/>
      <c r="KKD2" s="358"/>
      <c r="KKE2" s="358"/>
      <c r="KKF2" s="358"/>
      <c r="KKG2" s="358"/>
      <c r="KKH2" s="358"/>
      <c r="KKI2" s="358"/>
      <c r="KKJ2" s="358"/>
      <c r="KKK2" s="358"/>
      <c r="KKL2" s="358"/>
      <c r="KKM2" s="358"/>
      <c r="KKN2" s="358"/>
      <c r="KKO2" s="358"/>
      <c r="KKP2" s="358"/>
      <c r="KKQ2" s="358"/>
      <c r="KKR2" s="358"/>
      <c r="KKS2" s="358"/>
      <c r="KKT2" s="358"/>
      <c r="KKU2" s="358"/>
      <c r="KKV2" s="358"/>
      <c r="KKW2" s="358"/>
      <c r="KKX2" s="358"/>
      <c r="KKY2" s="358"/>
      <c r="KKZ2" s="358"/>
      <c r="KLA2" s="358"/>
      <c r="KLB2" s="358"/>
      <c r="KLC2" s="358"/>
      <c r="KLD2" s="358"/>
      <c r="KLE2" s="358"/>
      <c r="KLF2" s="358"/>
      <c r="KLG2" s="358"/>
      <c r="KLH2" s="358"/>
      <c r="KLI2" s="358"/>
      <c r="KLJ2" s="358"/>
      <c r="KLK2" s="358"/>
      <c r="KLL2" s="358"/>
      <c r="KLM2" s="358"/>
      <c r="KLN2" s="358"/>
      <c r="KLO2" s="358"/>
      <c r="KLP2" s="358"/>
      <c r="KLQ2" s="358"/>
      <c r="KLR2" s="358"/>
      <c r="KLS2" s="358"/>
      <c r="KLT2" s="358"/>
      <c r="KLU2" s="358"/>
      <c r="KLV2" s="358"/>
      <c r="KLW2" s="358"/>
      <c r="KLX2" s="358"/>
      <c r="KLY2" s="358"/>
      <c r="KLZ2" s="358"/>
      <c r="KMA2" s="358"/>
      <c r="KMB2" s="358"/>
      <c r="KMC2" s="358"/>
      <c r="KMD2" s="358"/>
      <c r="KME2" s="358"/>
      <c r="KMF2" s="358"/>
      <c r="KMG2" s="358"/>
      <c r="KMH2" s="358"/>
      <c r="KMI2" s="358"/>
      <c r="KMJ2" s="358"/>
      <c r="KMK2" s="358"/>
      <c r="KML2" s="358"/>
      <c r="KMM2" s="358"/>
      <c r="KMN2" s="358"/>
      <c r="KMO2" s="358"/>
      <c r="KMP2" s="358"/>
      <c r="KMQ2" s="358"/>
      <c r="KMR2" s="358"/>
      <c r="KMS2" s="358"/>
      <c r="KMT2" s="358"/>
      <c r="KMU2" s="358"/>
      <c r="KMV2" s="358"/>
      <c r="KMW2" s="358"/>
      <c r="KMX2" s="358"/>
      <c r="KMY2" s="358"/>
      <c r="KMZ2" s="358"/>
      <c r="KNA2" s="358"/>
      <c r="KNB2" s="358"/>
      <c r="KNC2" s="358"/>
      <c r="KND2" s="358"/>
      <c r="KNE2" s="358"/>
      <c r="KNF2" s="358"/>
      <c r="KNG2" s="358"/>
      <c r="KNH2" s="358"/>
      <c r="KNI2" s="358"/>
      <c r="KNJ2" s="358"/>
      <c r="KNK2" s="358"/>
      <c r="KNL2" s="358"/>
      <c r="KNM2" s="358"/>
      <c r="KNN2" s="358"/>
      <c r="KNO2" s="358"/>
      <c r="KNP2" s="358"/>
      <c r="KNQ2" s="358"/>
      <c r="KNR2" s="358"/>
      <c r="KNS2" s="358"/>
      <c r="KNT2" s="358"/>
      <c r="KNU2" s="358"/>
      <c r="KNV2" s="358"/>
      <c r="KNW2" s="358"/>
      <c r="KNX2" s="358"/>
      <c r="KNY2" s="358"/>
      <c r="KNZ2" s="358"/>
      <c r="KOA2" s="358"/>
      <c r="KOB2" s="358"/>
      <c r="KOC2" s="358"/>
      <c r="KOD2" s="358"/>
      <c r="KOE2" s="358"/>
      <c r="KOF2" s="358"/>
      <c r="KOG2" s="358"/>
      <c r="KOH2" s="358"/>
      <c r="KOI2" s="358"/>
      <c r="KOJ2" s="358"/>
      <c r="KOK2" s="358"/>
      <c r="KOL2" s="358"/>
      <c r="KOM2" s="358"/>
      <c r="KON2" s="358"/>
      <c r="KOO2" s="358"/>
      <c r="KOP2" s="358"/>
      <c r="KOQ2" s="358"/>
      <c r="KOR2" s="358"/>
      <c r="KOS2" s="358"/>
      <c r="KOT2" s="358"/>
      <c r="KOU2" s="358"/>
      <c r="KOV2" s="358"/>
      <c r="KOW2" s="358"/>
      <c r="KOX2" s="358"/>
      <c r="KOY2" s="358"/>
      <c r="KOZ2" s="358"/>
      <c r="KPA2" s="358"/>
      <c r="KPB2" s="358"/>
      <c r="KPC2" s="358"/>
      <c r="KPD2" s="358"/>
      <c r="KPE2" s="358"/>
      <c r="KPF2" s="358"/>
      <c r="KPG2" s="358"/>
      <c r="KPH2" s="358"/>
      <c r="KPI2" s="358"/>
      <c r="KPJ2" s="358"/>
      <c r="KPK2" s="358"/>
      <c r="KPL2" s="358"/>
      <c r="KPM2" s="358"/>
      <c r="KPN2" s="358"/>
      <c r="KPO2" s="358"/>
      <c r="KPP2" s="358"/>
      <c r="KPQ2" s="358"/>
      <c r="KPR2" s="358"/>
      <c r="KPS2" s="358"/>
      <c r="KPT2" s="358"/>
      <c r="KPU2" s="358"/>
      <c r="KPV2" s="358"/>
      <c r="KPW2" s="358"/>
      <c r="KPX2" s="358"/>
      <c r="KPY2" s="358"/>
      <c r="KPZ2" s="358"/>
      <c r="KQA2" s="358"/>
      <c r="KQB2" s="358"/>
      <c r="KQC2" s="358"/>
      <c r="KQD2" s="358"/>
      <c r="KQE2" s="358"/>
      <c r="KQF2" s="358"/>
      <c r="KQG2" s="358"/>
      <c r="KQH2" s="358"/>
      <c r="KQI2" s="358"/>
      <c r="KQJ2" s="358"/>
      <c r="KQK2" s="358"/>
      <c r="KQL2" s="358"/>
      <c r="KQM2" s="358"/>
      <c r="KQN2" s="358"/>
      <c r="KQO2" s="358"/>
      <c r="KQP2" s="358"/>
      <c r="KQQ2" s="358"/>
      <c r="KQR2" s="358"/>
      <c r="KQS2" s="358"/>
      <c r="KQT2" s="358"/>
      <c r="KQU2" s="358"/>
      <c r="KQV2" s="358"/>
      <c r="KQW2" s="358"/>
      <c r="KQX2" s="358"/>
      <c r="KQY2" s="358"/>
      <c r="KQZ2" s="358"/>
      <c r="KRA2" s="358"/>
      <c r="KRB2" s="358"/>
      <c r="KRC2" s="358"/>
      <c r="KRD2" s="358"/>
      <c r="KRE2" s="358"/>
      <c r="KRF2" s="358"/>
      <c r="KRG2" s="358"/>
      <c r="KRH2" s="358"/>
      <c r="KRI2" s="358"/>
      <c r="KRJ2" s="358"/>
      <c r="KRK2" s="358"/>
      <c r="KRL2" s="358"/>
      <c r="KRM2" s="358"/>
      <c r="KRN2" s="358"/>
      <c r="KRO2" s="358"/>
      <c r="KRP2" s="358"/>
      <c r="KRQ2" s="358"/>
      <c r="KRR2" s="358"/>
      <c r="KRS2" s="358"/>
      <c r="KRT2" s="358"/>
      <c r="KRU2" s="358"/>
      <c r="KRV2" s="358"/>
      <c r="KRW2" s="358"/>
      <c r="KRX2" s="358"/>
      <c r="KRY2" s="358"/>
      <c r="KRZ2" s="358"/>
      <c r="KSA2" s="358"/>
      <c r="KSB2" s="358"/>
      <c r="KSC2" s="358"/>
      <c r="KSD2" s="358"/>
      <c r="KSE2" s="358"/>
      <c r="KSF2" s="358"/>
      <c r="KSG2" s="358"/>
      <c r="KSH2" s="358"/>
      <c r="KSI2" s="358"/>
      <c r="KSJ2" s="358"/>
      <c r="KSK2" s="358"/>
      <c r="KSL2" s="358"/>
      <c r="KSM2" s="358"/>
      <c r="KSN2" s="358"/>
      <c r="KSO2" s="358"/>
      <c r="KSP2" s="358"/>
      <c r="KSQ2" s="358"/>
      <c r="KSR2" s="358"/>
      <c r="KSS2" s="358"/>
      <c r="KST2" s="358"/>
      <c r="KSU2" s="358"/>
      <c r="KSV2" s="358"/>
      <c r="KSW2" s="358"/>
      <c r="KSX2" s="358"/>
      <c r="KSY2" s="358"/>
      <c r="KSZ2" s="358"/>
      <c r="KTA2" s="358"/>
      <c r="KTB2" s="358"/>
      <c r="KTC2" s="358"/>
      <c r="KTD2" s="358"/>
      <c r="KTE2" s="358"/>
      <c r="KTF2" s="358"/>
      <c r="KTG2" s="358"/>
      <c r="KTH2" s="358"/>
      <c r="KTI2" s="358"/>
      <c r="KTJ2" s="358"/>
      <c r="KTK2" s="358"/>
      <c r="KTL2" s="358"/>
      <c r="KTM2" s="358"/>
      <c r="KTN2" s="358"/>
      <c r="KTO2" s="358"/>
      <c r="KTP2" s="358"/>
      <c r="KTQ2" s="358"/>
      <c r="KTR2" s="358"/>
      <c r="KTS2" s="358"/>
      <c r="KTT2" s="358"/>
      <c r="KTU2" s="358"/>
      <c r="KTV2" s="358"/>
      <c r="KTW2" s="358"/>
      <c r="KTX2" s="358"/>
      <c r="KTY2" s="358"/>
      <c r="KTZ2" s="358"/>
      <c r="KUA2" s="358"/>
      <c r="KUB2" s="358"/>
      <c r="KUC2" s="358"/>
      <c r="KUD2" s="358"/>
      <c r="KUE2" s="358"/>
      <c r="KUF2" s="358"/>
      <c r="KUG2" s="358"/>
      <c r="KUH2" s="358"/>
      <c r="KUI2" s="358"/>
      <c r="KUJ2" s="358"/>
      <c r="KUK2" s="358"/>
      <c r="KUL2" s="358"/>
      <c r="KUM2" s="358"/>
      <c r="KUN2" s="358"/>
      <c r="KUO2" s="358"/>
      <c r="KUP2" s="358"/>
      <c r="KUQ2" s="358"/>
      <c r="KUR2" s="358"/>
      <c r="KUS2" s="358"/>
      <c r="KUT2" s="358"/>
      <c r="KUU2" s="358"/>
      <c r="KUV2" s="358"/>
      <c r="KUW2" s="358"/>
      <c r="KUX2" s="358"/>
      <c r="KUY2" s="358"/>
      <c r="KUZ2" s="358"/>
      <c r="KVA2" s="358"/>
      <c r="KVB2" s="358"/>
      <c r="KVC2" s="358"/>
      <c r="KVD2" s="358"/>
      <c r="KVE2" s="358"/>
      <c r="KVF2" s="358"/>
      <c r="KVG2" s="358"/>
      <c r="KVH2" s="358"/>
      <c r="KVI2" s="358"/>
      <c r="KVJ2" s="358"/>
      <c r="KVK2" s="358"/>
      <c r="KVL2" s="358"/>
      <c r="KVM2" s="358"/>
      <c r="KVN2" s="358"/>
      <c r="KVO2" s="358"/>
      <c r="KVP2" s="358"/>
      <c r="KVQ2" s="358"/>
      <c r="KVR2" s="358"/>
      <c r="KVS2" s="358"/>
      <c r="KVT2" s="358"/>
      <c r="KVU2" s="358"/>
      <c r="KVV2" s="358"/>
      <c r="KVW2" s="358"/>
      <c r="KVX2" s="358"/>
      <c r="KVY2" s="358"/>
      <c r="KVZ2" s="358"/>
      <c r="KWA2" s="358"/>
      <c r="KWB2" s="358"/>
      <c r="KWC2" s="358"/>
      <c r="KWD2" s="358"/>
      <c r="KWE2" s="358"/>
      <c r="KWF2" s="358"/>
      <c r="KWG2" s="358"/>
      <c r="KWH2" s="358"/>
      <c r="KWI2" s="358"/>
      <c r="KWJ2" s="358"/>
      <c r="KWK2" s="358"/>
      <c r="KWL2" s="358"/>
      <c r="KWM2" s="358"/>
      <c r="KWN2" s="358"/>
      <c r="KWO2" s="358"/>
      <c r="KWP2" s="358"/>
      <c r="KWQ2" s="358"/>
      <c r="KWR2" s="358"/>
      <c r="KWS2" s="358"/>
      <c r="KWT2" s="358"/>
      <c r="KWU2" s="358"/>
      <c r="KWV2" s="358"/>
      <c r="KWW2" s="358"/>
      <c r="KWX2" s="358"/>
      <c r="KWY2" s="358"/>
      <c r="KWZ2" s="358"/>
      <c r="KXA2" s="358"/>
      <c r="KXB2" s="358"/>
      <c r="KXC2" s="358"/>
      <c r="KXD2" s="358"/>
      <c r="KXE2" s="358"/>
      <c r="KXF2" s="358"/>
      <c r="KXG2" s="358"/>
      <c r="KXH2" s="358"/>
      <c r="KXI2" s="358"/>
      <c r="KXJ2" s="358"/>
      <c r="KXK2" s="358"/>
      <c r="KXL2" s="358"/>
      <c r="KXM2" s="358"/>
      <c r="KXN2" s="358"/>
      <c r="KXO2" s="358"/>
      <c r="KXP2" s="358"/>
      <c r="KXQ2" s="358"/>
      <c r="KXR2" s="358"/>
      <c r="KXS2" s="358"/>
      <c r="KXT2" s="358"/>
      <c r="KXU2" s="358"/>
      <c r="KXV2" s="358"/>
      <c r="KXW2" s="358"/>
      <c r="KXX2" s="358"/>
      <c r="KXY2" s="358"/>
      <c r="KXZ2" s="358"/>
      <c r="KYA2" s="358"/>
      <c r="KYB2" s="358"/>
      <c r="KYC2" s="358"/>
      <c r="KYD2" s="358"/>
      <c r="KYE2" s="358"/>
      <c r="KYF2" s="358"/>
      <c r="KYG2" s="358"/>
      <c r="KYH2" s="358"/>
      <c r="KYI2" s="358"/>
      <c r="KYJ2" s="358"/>
      <c r="KYK2" s="358"/>
      <c r="KYL2" s="358"/>
      <c r="KYM2" s="358"/>
      <c r="KYN2" s="358"/>
      <c r="KYO2" s="358"/>
      <c r="KYP2" s="358"/>
      <c r="KYQ2" s="358"/>
      <c r="KYR2" s="358"/>
      <c r="KYS2" s="358"/>
      <c r="KYT2" s="358"/>
      <c r="KYU2" s="358"/>
      <c r="KYV2" s="358"/>
      <c r="KYW2" s="358"/>
      <c r="KYX2" s="358"/>
      <c r="KYY2" s="358"/>
      <c r="KYZ2" s="358"/>
      <c r="KZA2" s="358"/>
      <c r="KZB2" s="358"/>
      <c r="KZC2" s="358"/>
      <c r="KZD2" s="358"/>
      <c r="KZE2" s="358"/>
      <c r="KZF2" s="358"/>
      <c r="KZG2" s="358"/>
      <c r="KZH2" s="358"/>
      <c r="KZI2" s="358"/>
      <c r="KZJ2" s="358"/>
      <c r="KZK2" s="358"/>
      <c r="KZL2" s="358"/>
      <c r="KZM2" s="358"/>
      <c r="KZN2" s="358"/>
      <c r="KZO2" s="358"/>
      <c r="KZP2" s="358"/>
      <c r="KZQ2" s="358"/>
      <c r="KZR2" s="358"/>
      <c r="KZS2" s="358"/>
      <c r="KZT2" s="358"/>
      <c r="KZU2" s="358"/>
      <c r="KZV2" s="358"/>
      <c r="KZW2" s="358"/>
      <c r="KZX2" s="358"/>
      <c r="KZY2" s="358"/>
      <c r="KZZ2" s="358"/>
      <c r="LAA2" s="358"/>
      <c r="LAB2" s="358"/>
      <c r="LAC2" s="358"/>
      <c r="LAD2" s="358"/>
      <c r="LAE2" s="358"/>
      <c r="LAF2" s="358"/>
      <c r="LAG2" s="358"/>
      <c r="LAH2" s="358"/>
      <c r="LAI2" s="358"/>
      <c r="LAJ2" s="358"/>
      <c r="LAK2" s="358"/>
      <c r="LAL2" s="358"/>
      <c r="LAM2" s="358"/>
      <c r="LAN2" s="358"/>
      <c r="LAO2" s="358"/>
      <c r="LAP2" s="358"/>
      <c r="LAQ2" s="358"/>
      <c r="LAR2" s="358"/>
      <c r="LAS2" s="358"/>
      <c r="LAT2" s="358"/>
      <c r="LAU2" s="358"/>
      <c r="LAV2" s="358"/>
      <c r="LAW2" s="358"/>
      <c r="LAX2" s="358"/>
      <c r="LAY2" s="358"/>
      <c r="LAZ2" s="358"/>
      <c r="LBA2" s="358"/>
      <c r="LBB2" s="358"/>
      <c r="LBC2" s="358"/>
      <c r="LBD2" s="358"/>
      <c r="LBE2" s="358"/>
      <c r="LBF2" s="358"/>
      <c r="LBG2" s="358"/>
      <c r="LBH2" s="358"/>
      <c r="LBI2" s="358"/>
      <c r="LBJ2" s="358"/>
      <c r="LBK2" s="358"/>
      <c r="LBL2" s="358"/>
      <c r="LBM2" s="358"/>
      <c r="LBN2" s="358"/>
      <c r="LBO2" s="358"/>
      <c r="LBP2" s="358"/>
      <c r="LBQ2" s="358"/>
      <c r="LBR2" s="358"/>
      <c r="LBS2" s="358"/>
      <c r="LBT2" s="358"/>
      <c r="LBU2" s="358"/>
      <c r="LBV2" s="358"/>
      <c r="LBW2" s="358"/>
      <c r="LBX2" s="358"/>
      <c r="LBY2" s="358"/>
      <c r="LBZ2" s="358"/>
      <c r="LCA2" s="358"/>
      <c r="LCB2" s="358"/>
      <c r="LCC2" s="358"/>
      <c r="LCD2" s="358"/>
      <c r="LCE2" s="358"/>
      <c r="LCF2" s="358"/>
      <c r="LCG2" s="358"/>
      <c r="LCH2" s="358"/>
      <c r="LCI2" s="358"/>
      <c r="LCJ2" s="358"/>
      <c r="LCK2" s="358"/>
      <c r="LCL2" s="358"/>
      <c r="LCM2" s="358"/>
      <c r="LCN2" s="358"/>
      <c r="LCO2" s="358"/>
      <c r="LCP2" s="358"/>
      <c r="LCQ2" s="358"/>
      <c r="LCR2" s="358"/>
      <c r="LCS2" s="358"/>
      <c r="LCT2" s="358"/>
      <c r="LCU2" s="358"/>
      <c r="LCV2" s="358"/>
      <c r="LCW2" s="358"/>
      <c r="LCX2" s="358"/>
      <c r="LCY2" s="358"/>
      <c r="LCZ2" s="358"/>
      <c r="LDA2" s="358"/>
      <c r="LDB2" s="358"/>
      <c r="LDC2" s="358"/>
      <c r="LDD2" s="358"/>
      <c r="LDE2" s="358"/>
      <c r="LDF2" s="358"/>
      <c r="LDG2" s="358"/>
      <c r="LDH2" s="358"/>
      <c r="LDI2" s="358"/>
      <c r="LDJ2" s="358"/>
      <c r="LDK2" s="358"/>
      <c r="LDL2" s="358"/>
      <c r="LDM2" s="358"/>
      <c r="LDN2" s="358"/>
      <c r="LDO2" s="358"/>
      <c r="LDP2" s="358"/>
      <c r="LDQ2" s="358"/>
      <c r="LDR2" s="358"/>
      <c r="LDS2" s="358"/>
      <c r="LDT2" s="358"/>
      <c r="LDU2" s="358"/>
      <c r="LDV2" s="358"/>
      <c r="LDW2" s="358"/>
      <c r="LDX2" s="358"/>
      <c r="LDY2" s="358"/>
      <c r="LDZ2" s="358"/>
      <c r="LEA2" s="358"/>
      <c r="LEB2" s="358"/>
      <c r="LEC2" s="358"/>
      <c r="LED2" s="358"/>
      <c r="LEE2" s="358"/>
      <c r="LEF2" s="358"/>
      <c r="LEG2" s="358"/>
      <c r="LEH2" s="358"/>
      <c r="LEI2" s="358"/>
      <c r="LEJ2" s="358"/>
      <c r="LEK2" s="358"/>
      <c r="LEL2" s="358"/>
      <c r="LEM2" s="358"/>
      <c r="LEN2" s="358"/>
      <c r="LEO2" s="358"/>
      <c r="LEP2" s="358"/>
      <c r="LEQ2" s="358"/>
      <c r="LER2" s="358"/>
      <c r="LES2" s="358"/>
      <c r="LET2" s="358"/>
      <c r="LEU2" s="358"/>
      <c r="LEV2" s="358"/>
      <c r="LEW2" s="358"/>
      <c r="LEX2" s="358"/>
      <c r="LEY2" s="358"/>
      <c r="LEZ2" s="358"/>
      <c r="LFA2" s="358"/>
      <c r="LFB2" s="358"/>
      <c r="LFC2" s="358"/>
      <c r="LFD2" s="358"/>
      <c r="LFE2" s="358"/>
      <c r="LFF2" s="358"/>
      <c r="LFG2" s="358"/>
      <c r="LFH2" s="358"/>
      <c r="LFI2" s="358"/>
      <c r="LFJ2" s="358"/>
      <c r="LFK2" s="358"/>
      <c r="LFL2" s="358"/>
      <c r="LFM2" s="358"/>
      <c r="LFN2" s="358"/>
      <c r="LFO2" s="358"/>
      <c r="LFP2" s="358"/>
      <c r="LFQ2" s="358"/>
      <c r="LFR2" s="358"/>
      <c r="LFS2" s="358"/>
      <c r="LFT2" s="358"/>
      <c r="LFU2" s="358"/>
      <c r="LFV2" s="358"/>
      <c r="LFW2" s="358"/>
      <c r="LFX2" s="358"/>
      <c r="LFY2" s="358"/>
      <c r="LFZ2" s="358"/>
      <c r="LGA2" s="358"/>
      <c r="LGB2" s="358"/>
      <c r="LGC2" s="358"/>
      <c r="LGD2" s="358"/>
      <c r="LGE2" s="358"/>
      <c r="LGF2" s="358"/>
      <c r="LGG2" s="358"/>
      <c r="LGH2" s="358"/>
      <c r="LGI2" s="358"/>
      <c r="LGJ2" s="358"/>
      <c r="LGK2" s="358"/>
      <c r="LGL2" s="358"/>
      <c r="LGM2" s="358"/>
      <c r="LGN2" s="358"/>
      <c r="LGO2" s="358"/>
      <c r="LGP2" s="358"/>
      <c r="LGQ2" s="358"/>
      <c r="LGR2" s="358"/>
      <c r="LGS2" s="358"/>
      <c r="LGT2" s="358"/>
      <c r="LGU2" s="358"/>
      <c r="LGV2" s="358"/>
      <c r="LGW2" s="358"/>
      <c r="LGX2" s="358"/>
      <c r="LGY2" s="358"/>
      <c r="LGZ2" s="358"/>
      <c r="LHA2" s="358"/>
      <c r="LHB2" s="358"/>
      <c r="LHC2" s="358"/>
      <c r="LHD2" s="358"/>
      <c r="LHE2" s="358"/>
      <c r="LHF2" s="358"/>
      <c r="LHG2" s="358"/>
      <c r="LHH2" s="358"/>
      <c r="LHI2" s="358"/>
      <c r="LHJ2" s="358"/>
      <c r="LHK2" s="358"/>
      <c r="LHL2" s="358"/>
      <c r="LHM2" s="358"/>
      <c r="LHN2" s="358"/>
      <c r="LHO2" s="358"/>
      <c r="LHP2" s="358"/>
      <c r="LHQ2" s="358"/>
      <c r="LHR2" s="358"/>
      <c r="LHS2" s="358"/>
      <c r="LHT2" s="358"/>
      <c r="LHU2" s="358"/>
      <c r="LHV2" s="358"/>
      <c r="LHW2" s="358"/>
      <c r="LHX2" s="358"/>
      <c r="LHY2" s="358"/>
      <c r="LHZ2" s="358"/>
      <c r="LIA2" s="358"/>
      <c r="LIB2" s="358"/>
      <c r="LIC2" s="358"/>
      <c r="LID2" s="358"/>
      <c r="LIE2" s="358"/>
      <c r="LIF2" s="358"/>
      <c r="LIG2" s="358"/>
      <c r="LIH2" s="358"/>
      <c r="LII2" s="358"/>
      <c r="LIJ2" s="358"/>
      <c r="LIK2" s="358"/>
      <c r="LIL2" s="358"/>
      <c r="LIM2" s="358"/>
      <c r="LIN2" s="358"/>
      <c r="LIO2" s="358"/>
      <c r="LIP2" s="358"/>
      <c r="LIQ2" s="358"/>
      <c r="LIR2" s="358"/>
      <c r="LIS2" s="358"/>
      <c r="LIT2" s="358"/>
      <c r="LIU2" s="358"/>
      <c r="LIV2" s="358"/>
      <c r="LIW2" s="358"/>
      <c r="LIX2" s="358"/>
      <c r="LIY2" s="358"/>
      <c r="LIZ2" s="358"/>
      <c r="LJA2" s="358"/>
      <c r="LJB2" s="358"/>
      <c r="LJC2" s="358"/>
      <c r="LJD2" s="358"/>
      <c r="LJE2" s="358"/>
      <c r="LJF2" s="358"/>
      <c r="LJG2" s="358"/>
      <c r="LJH2" s="358"/>
      <c r="LJI2" s="358"/>
      <c r="LJJ2" s="358"/>
      <c r="LJK2" s="358"/>
      <c r="LJL2" s="358"/>
      <c r="LJM2" s="358"/>
      <c r="LJN2" s="358"/>
      <c r="LJO2" s="358"/>
      <c r="LJP2" s="358"/>
      <c r="LJQ2" s="358"/>
      <c r="LJR2" s="358"/>
      <c r="LJS2" s="358"/>
      <c r="LJT2" s="358"/>
      <c r="LJU2" s="358"/>
      <c r="LJV2" s="358"/>
      <c r="LJW2" s="358"/>
      <c r="LJX2" s="358"/>
      <c r="LJY2" s="358"/>
      <c r="LJZ2" s="358"/>
      <c r="LKA2" s="358"/>
      <c r="LKB2" s="358"/>
      <c r="LKC2" s="358"/>
      <c r="LKD2" s="358"/>
      <c r="LKE2" s="358"/>
      <c r="LKF2" s="358"/>
      <c r="LKG2" s="358"/>
      <c r="LKH2" s="358"/>
      <c r="LKI2" s="358"/>
      <c r="LKJ2" s="358"/>
      <c r="LKK2" s="358"/>
      <c r="LKL2" s="358"/>
      <c r="LKM2" s="358"/>
      <c r="LKN2" s="358"/>
      <c r="LKO2" s="358"/>
      <c r="LKP2" s="358"/>
      <c r="LKQ2" s="358"/>
      <c r="LKR2" s="358"/>
      <c r="LKS2" s="358"/>
      <c r="LKT2" s="358"/>
      <c r="LKU2" s="358"/>
      <c r="LKV2" s="358"/>
      <c r="LKW2" s="358"/>
      <c r="LKX2" s="358"/>
      <c r="LKY2" s="358"/>
      <c r="LKZ2" s="358"/>
      <c r="LLA2" s="358"/>
      <c r="LLB2" s="358"/>
      <c r="LLC2" s="358"/>
      <c r="LLD2" s="358"/>
      <c r="LLE2" s="358"/>
      <c r="LLF2" s="358"/>
      <c r="LLG2" s="358"/>
      <c r="LLH2" s="358"/>
      <c r="LLI2" s="358"/>
      <c r="LLJ2" s="358"/>
      <c r="LLK2" s="358"/>
      <c r="LLL2" s="358"/>
      <c r="LLM2" s="358"/>
      <c r="LLN2" s="358"/>
      <c r="LLO2" s="358"/>
      <c r="LLP2" s="358"/>
      <c r="LLQ2" s="358"/>
      <c r="LLR2" s="358"/>
      <c r="LLS2" s="358"/>
      <c r="LLT2" s="358"/>
      <c r="LLU2" s="358"/>
      <c r="LLV2" s="358"/>
      <c r="LLW2" s="358"/>
      <c r="LLX2" s="358"/>
      <c r="LLY2" s="358"/>
      <c r="LLZ2" s="358"/>
      <c r="LMA2" s="358"/>
      <c r="LMB2" s="358"/>
      <c r="LMC2" s="358"/>
      <c r="LMD2" s="358"/>
      <c r="LME2" s="358"/>
      <c r="LMF2" s="358"/>
      <c r="LMG2" s="358"/>
      <c r="LMH2" s="358"/>
      <c r="LMI2" s="358"/>
      <c r="LMJ2" s="358"/>
      <c r="LMK2" s="358"/>
      <c r="LML2" s="358"/>
      <c r="LMM2" s="358"/>
      <c r="LMN2" s="358"/>
      <c r="LMO2" s="358"/>
      <c r="LMP2" s="358"/>
      <c r="LMQ2" s="358"/>
      <c r="LMR2" s="358"/>
      <c r="LMS2" s="358"/>
      <c r="LMT2" s="358"/>
      <c r="LMU2" s="358"/>
      <c r="LMV2" s="358"/>
      <c r="LMW2" s="358"/>
      <c r="LMX2" s="358"/>
      <c r="LMY2" s="358"/>
      <c r="LMZ2" s="358"/>
      <c r="LNA2" s="358"/>
      <c r="LNB2" s="358"/>
      <c r="LNC2" s="358"/>
      <c r="LND2" s="358"/>
      <c r="LNE2" s="358"/>
      <c r="LNF2" s="358"/>
      <c r="LNG2" s="358"/>
      <c r="LNH2" s="358"/>
      <c r="LNI2" s="358"/>
      <c r="LNJ2" s="358"/>
      <c r="LNK2" s="358"/>
      <c r="LNL2" s="358"/>
      <c r="LNM2" s="358"/>
      <c r="LNN2" s="358"/>
      <c r="LNO2" s="358"/>
      <c r="LNP2" s="358"/>
      <c r="LNQ2" s="358"/>
      <c r="LNR2" s="358"/>
      <c r="LNS2" s="358"/>
      <c r="LNT2" s="358"/>
      <c r="LNU2" s="358"/>
      <c r="LNV2" s="358"/>
      <c r="LNW2" s="358"/>
      <c r="LNX2" s="358"/>
      <c r="LNY2" s="358"/>
      <c r="LNZ2" s="358"/>
      <c r="LOA2" s="358"/>
      <c r="LOB2" s="358"/>
      <c r="LOC2" s="358"/>
      <c r="LOD2" s="358"/>
      <c r="LOE2" s="358"/>
      <c r="LOF2" s="358"/>
      <c r="LOG2" s="358"/>
      <c r="LOH2" s="358"/>
      <c r="LOI2" s="358"/>
      <c r="LOJ2" s="358"/>
      <c r="LOK2" s="358"/>
      <c r="LOL2" s="358"/>
      <c r="LOM2" s="358"/>
      <c r="LON2" s="358"/>
      <c r="LOO2" s="358"/>
      <c r="LOP2" s="358"/>
      <c r="LOQ2" s="358"/>
      <c r="LOR2" s="358"/>
      <c r="LOS2" s="358"/>
      <c r="LOT2" s="358"/>
      <c r="LOU2" s="358"/>
      <c r="LOV2" s="358"/>
      <c r="LOW2" s="358"/>
      <c r="LOX2" s="358"/>
      <c r="LOY2" s="358"/>
      <c r="LOZ2" s="358"/>
      <c r="LPA2" s="358"/>
      <c r="LPB2" s="358"/>
      <c r="LPC2" s="358"/>
      <c r="LPD2" s="358"/>
      <c r="LPE2" s="358"/>
      <c r="LPF2" s="358"/>
      <c r="LPG2" s="358"/>
      <c r="LPH2" s="358"/>
      <c r="LPI2" s="358"/>
      <c r="LPJ2" s="358"/>
      <c r="LPK2" s="358"/>
      <c r="LPL2" s="358"/>
      <c r="LPM2" s="358"/>
      <c r="LPN2" s="358"/>
      <c r="LPO2" s="358"/>
      <c r="LPP2" s="358"/>
      <c r="LPQ2" s="358"/>
      <c r="LPR2" s="358"/>
      <c r="LPS2" s="358"/>
      <c r="LPT2" s="358"/>
      <c r="LPU2" s="358"/>
      <c r="LPV2" s="358"/>
      <c r="LPW2" s="358"/>
      <c r="LPX2" s="358"/>
      <c r="LPY2" s="358"/>
      <c r="LPZ2" s="358"/>
      <c r="LQA2" s="358"/>
      <c r="LQB2" s="358"/>
      <c r="LQC2" s="358"/>
      <c r="LQD2" s="358"/>
      <c r="LQE2" s="358"/>
      <c r="LQF2" s="358"/>
      <c r="LQG2" s="358"/>
      <c r="LQH2" s="358"/>
      <c r="LQI2" s="358"/>
      <c r="LQJ2" s="358"/>
      <c r="LQK2" s="358"/>
      <c r="LQL2" s="358"/>
      <c r="LQM2" s="358"/>
      <c r="LQN2" s="358"/>
      <c r="LQO2" s="358"/>
      <c r="LQP2" s="358"/>
      <c r="LQQ2" s="358"/>
      <c r="LQR2" s="358"/>
      <c r="LQS2" s="358"/>
      <c r="LQT2" s="358"/>
      <c r="LQU2" s="358"/>
      <c r="LQV2" s="358"/>
      <c r="LQW2" s="358"/>
      <c r="LQX2" s="358"/>
      <c r="LQY2" s="358"/>
      <c r="LQZ2" s="358"/>
      <c r="LRA2" s="358"/>
      <c r="LRB2" s="358"/>
      <c r="LRC2" s="358"/>
      <c r="LRD2" s="358"/>
      <c r="LRE2" s="358"/>
      <c r="LRF2" s="358"/>
      <c r="LRG2" s="358"/>
      <c r="LRH2" s="358"/>
      <c r="LRI2" s="358"/>
      <c r="LRJ2" s="358"/>
      <c r="LRK2" s="358"/>
      <c r="LRL2" s="358"/>
      <c r="LRM2" s="358"/>
      <c r="LRN2" s="358"/>
      <c r="LRO2" s="358"/>
      <c r="LRP2" s="358"/>
      <c r="LRQ2" s="358"/>
      <c r="LRR2" s="358"/>
      <c r="LRS2" s="358"/>
      <c r="LRT2" s="358"/>
      <c r="LRU2" s="358"/>
      <c r="LRV2" s="358"/>
      <c r="LRW2" s="358"/>
      <c r="LRX2" s="358"/>
      <c r="LRY2" s="358"/>
      <c r="LRZ2" s="358"/>
      <c r="LSA2" s="358"/>
      <c r="LSB2" s="358"/>
      <c r="LSC2" s="358"/>
      <c r="LSD2" s="358"/>
      <c r="LSE2" s="358"/>
      <c r="LSF2" s="358"/>
      <c r="LSG2" s="358"/>
      <c r="LSH2" s="358"/>
      <c r="LSI2" s="358"/>
      <c r="LSJ2" s="358"/>
      <c r="LSK2" s="358"/>
      <c r="LSL2" s="358"/>
      <c r="LSM2" s="358"/>
      <c r="LSN2" s="358"/>
      <c r="LSO2" s="358"/>
      <c r="LSP2" s="358"/>
      <c r="LSQ2" s="358"/>
      <c r="LSR2" s="358"/>
      <c r="LSS2" s="358"/>
      <c r="LST2" s="358"/>
      <c r="LSU2" s="358"/>
      <c r="LSV2" s="358"/>
      <c r="LSW2" s="358"/>
      <c r="LSX2" s="358"/>
      <c r="LSY2" s="358"/>
      <c r="LSZ2" s="358"/>
      <c r="LTA2" s="358"/>
      <c r="LTB2" s="358"/>
      <c r="LTC2" s="358"/>
      <c r="LTD2" s="358"/>
      <c r="LTE2" s="358"/>
      <c r="LTF2" s="358"/>
      <c r="LTG2" s="358"/>
      <c r="LTH2" s="358"/>
      <c r="LTI2" s="358"/>
      <c r="LTJ2" s="358"/>
      <c r="LTK2" s="358"/>
      <c r="LTL2" s="358"/>
      <c r="LTM2" s="358"/>
      <c r="LTN2" s="358"/>
      <c r="LTO2" s="358"/>
      <c r="LTP2" s="358"/>
      <c r="LTQ2" s="358"/>
      <c r="LTR2" s="358"/>
      <c r="LTS2" s="358"/>
      <c r="LTT2" s="358"/>
      <c r="LTU2" s="358"/>
      <c r="LTV2" s="358"/>
      <c r="LTW2" s="358"/>
      <c r="LTX2" s="358"/>
      <c r="LTY2" s="358"/>
      <c r="LTZ2" s="358"/>
      <c r="LUA2" s="358"/>
      <c r="LUB2" s="358"/>
      <c r="LUC2" s="358"/>
      <c r="LUD2" s="358"/>
      <c r="LUE2" s="358"/>
      <c r="LUF2" s="358"/>
      <c r="LUG2" s="358"/>
      <c r="LUH2" s="358"/>
      <c r="LUI2" s="358"/>
      <c r="LUJ2" s="358"/>
      <c r="LUK2" s="358"/>
      <c r="LUL2" s="358"/>
      <c r="LUM2" s="358"/>
      <c r="LUN2" s="358"/>
      <c r="LUO2" s="358"/>
      <c r="LUP2" s="358"/>
      <c r="LUQ2" s="358"/>
      <c r="LUR2" s="358"/>
      <c r="LUS2" s="358"/>
      <c r="LUT2" s="358"/>
      <c r="LUU2" s="358"/>
      <c r="LUV2" s="358"/>
      <c r="LUW2" s="358"/>
      <c r="LUX2" s="358"/>
      <c r="LUY2" s="358"/>
      <c r="LUZ2" s="358"/>
      <c r="LVA2" s="358"/>
      <c r="LVB2" s="358"/>
      <c r="LVC2" s="358"/>
      <c r="LVD2" s="358"/>
      <c r="LVE2" s="358"/>
      <c r="LVF2" s="358"/>
      <c r="LVG2" s="358"/>
      <c r="LVH2" s="358"/>
      <c r="LVI2" s="358"/>
      <c r="LVJ2" s="358"/>
      <c r="LVK2" s="358"/>
      <c r="LVL2" s="358"/>
      <c r="LVM2" s="358"/>
      <c r="LVN2" s="358"/>
      <c r="LVO2" s="358"/>
      <c r="LVP2" s="358"/>
      <c r="LVQ2" s="358"/>
      <c r="LVR2" s="358"/>
      <c r="LVS2" s="358"/>
      <c r="LVT2" s="358"/>
      <c r="LVU2" s="358"/>
      <c r="LVV2" s="358"/>
      <c r="LVW2" s="358"/>
      <c r="LVX2" s="358"/>
      <c r="LVY2" s="358"/>
      <c r="LVZ2" s="358"/>
      <c r="LWA2" s="358"/>
      <c r="LWB2" s="358"/>
      <c r="LWC2" s="358"/>
      <c r="LWD2" s="358"/>
      <c r="LWE2" s="358"/>
      <c r="LWF2" s="358"/>
      <c r="LWG2" s="358"/>
      <c r="LWH2" s="358"/>
      <c r="LWI2" s="358"/>
      <c r="LWJ2" s="358"/>
      <c r="LWK2" s="358"/>
      <c r="LWL2" s="358"/>
      <c r="LWM2" s="358"/>
      <c r="LWN2" s="358"/>
      <c r="LWO2" s="358"/>
      <c r="LWP2" s="358"/>
      <c r="LWQ2" s="358"/>
      <c r="LWR2" s="358"/>
      <c r="LWS2" s="358"/>
      <c r="LWT2" s="358"/>
      <c r="LWU2" s="358"/>
      <c r="LWV2" s="358"/>
      <c r="LWW2" s="358"/>
      <c r="LWX2" s="358"/>
      <c r="LWY2" s="358"/>
      <c r="LWZ2" s="358"/>
      <c r="LXA2" s="358"/>
      <c r="LXB2" s="358"/>
      <c r="LXC2" s="358"/>
      <c r="LXD2" s="358"/>
      <c r="LXE2" s="358"/>
      <c r="LXF2" s="358"/>
      <c r="LXG2" s="358"/>
      <c r="LXH2" s="358"/>
      <c r="LXI2" s="358"/>
      <c r="LXJ2" s="358"/>
      <c r="LXK2" s="358"/>
      <c r="LXL2" s="358"/>
      <c r="LXM2" s="358"/>
      <c r="LXN2" s="358"/>
      <c r="LXO2" s="358"/>
      <c r="LXP2" s="358"/>
      <c r="LXQ2" s="358"/>
      <c r="LXR2" s="358"/>
      <c r="LXS2" s="358"/>
      <c r="LXT2" s="358"/>
      <c r="LXU2" s="358"/>
      <c r="LXV2" s="358"/>
      <c r="LXW2" s="358"/>
      <c r="LXX2" s="358"/>
      <c r="LXY2" s="358"/>
      <c r="LXZ2" s="358"/>
      <c r="LYA2" s="358"/>
      <c r="LYB2" s="358"/>
      <c r="LYC2" s="358"/>
      <c r="LYD2" s="358"/>
      <c r="LYE2" s="358"/>
      <c r="LYF2" s="358"/>
      <c r="LYG2" s="358"/>
      <c r="LYH2" s="358"/>
      <c r="LYI2" s="358"/>
      <c r="LYJ2" s="358"/>
      <c r="LYK2" s="358"/>
      <c r="LYL2" s="358"/>
      <c r="LYM2" s="358"/>
      <c r="LYN2" s="358"/>
      <c r="LYO2" s="358"/>
      <c r="LYP2" s="358"/>
      <c r="LYQ2" s="358"/>
      <c r="LYR2" s="358"/>
      <c r="LYS2" s="358"/>
      <c r="LYT2" s="358"/>
      <c r="LYU2" s="358"/>
      <c r="LYV2" s="358"/>
      <c r="LYW2" s="358"/>
      <c r="LYX2" s="358"/>
      <c r="LYY2" s="358"/>
      <c r="LYZ2" s="358"/>
      <c r="LZA2" s="358"/>
      <c r="LZB2" s="358"/>
      <c r="LZC2" s="358"/>
      <c r="LZD2" s="358"/>
      <c r="LZE2" s="358"/>
      <c r="LZF2" s="358"/>
      <c r="LZG2" s="358"/>
      <c r="LZH2" s="358"/>
      <c r="LZI2" s="358"/>
      <c r="LZJ2" s="358"/>
      <c r="LZK2" s="358"/>
      <c r="LZL2" s="358"/>
      <c r="LZM2" s="358"/>
      <c r="LZN2" s="358"/>
      <c r="LZO2" s="358"/>
      <c r="LZP2" s="358"/>
      <c r="LZQ2" s="358"/>
      <c r="LZR2" s="358"/>
      <c r="LZS2" s="358"/>
      <c r="LZT2" s="358"/>
      <c r="LZU2" s="358"/>
      <c r="LZV2" s="358"/>
      <c r="LZW2" s="358"/>
      <c r="LZX2" s="358"/>
      <c r="LZY2" s="358"/>
      <c r="LZZ2" s="358"/>
      <c r="MAA2" s="358"/>
      <c r="MAB2" s="358"/>
      <c r="MAC2" s="358"/>
      <c r="MAD2" s="358"/>
      <c r="MAE2" s="358"/>
      <c r="MAF2" s="358"/>
      <c r="MAG2" s="358"/>
      <c r="MAH2" s="358"/>
      <c r="MAI2" s="358"/>
      <c r="MAJ2" s="358"/>
      <c r="MAK2" s="358"/>
      <c r="MAL2" s="358"/>
      <c r="MAM2" s="358"/>
      <c r="MAN2" s="358"/>
      <c r="MAO2" s="358"/>
      <c r="MAP2" s="358"/>
      <c r="MAQ2" s="358"/>
      <c r="MAR2" s="358"/>
      <c r="MAS2" s="358"/>
      <c r="MAT2" s="358"/>
      <c r="MAU2" s="358"/>
      <c r="MAV2" s="358"/>
      <c r="MAW2" s="358"/>
      <c r="MAX2" s="358"/>
      <c r="MAY2" s="358"/>
      <c r="MAZ2" s="358"/>
      <c r="MBA2" s="358"/>
      <c r="MBB2" s="358"/>
      <c r="MBC2" s="358"/>
      <c r="MBD2" s="358"/>
      <c r="MBE2" s="358"/>
      <c r="MBF2" s="358"/>
      <c r="MBG2" s="358"/>
      <c r="MBH2" s="358"/>
      <c r="MBI2" s="358"/>
      <c r="MBJ2" s="358"/>
      <c r="MBK2" s="358"/>
      <c r="MBL2" s="358"/>
      <c r="MBM2" s="358"/>
      <c r="MBN2" s="358"/>
      <c r="MBO2" s="358"/>
      <c r="MBP2" s="358"/>
      <c r="MBQ2" s="358"/>
      <c r="MBR2" s="358"/>
      <c r="MBS2" s="358"/>
      <c r="MBT2" s="358"/>
      <c r="MBU2" s="358"/>
      <c r="MBV2" s="358"/>
      <c r="MBW2" s="358"/>
      <c r="MBX2" s="358"/>
      <c r="MBY2" s="358"/>
      <c r="MBZ2" s="358"/>
      <c r="MCA2" s="358"/>
      <c r="MCB2" s="358"/>
      <c r="MCC2" s="358"/>
      <c r="MCD2" s="358"/>
      <c r="MCE2" s="358"/>
      <c r="MCF2" s="358"/>
      <c r="MCG2" s="358"/>
      <c r="MCH2" s="358"/>
      <c r="MCI2" s="358"/>
      <c r="MCJ2" s="358"/>
      <c r="MCK2" s="358"/>
      <c r="MCL2" s="358"/>
      <c r="MCM2" s="358"/>
      <c r="MCN2" s="358"/>
      <c r="MCO2" s="358"/>
      <c r="MCP2" s="358"/>
      <c r="MCQ2" s="358"/>
      <c r="MCR2" s="358"/>
      <c r="MCS2" s="358"/>
      <c r="MCT2" s="358"/>
      <c r="MCU2" s="358"/>
      <c r="MCV2" s="358"/>
      <c r="MCW2" s="358"/>
      <c r="MCX2" s="358"/>
      <c r="MCY2" s="358"/>
      <c r="MCZ2" s="358"/>
      <c r="MDA2" s="358"/>
      <c r="MDB2" s="358"/>
      <c r="MDC2" s="358"/>
      <c r="MDD2" s="358"/>
      <c r="MDE2" s="358"/>
      <c r="MDF2" s="358"/>
      <c r="MDG2" s="358"/>
      <c r="MDH2" s="358"/>
      <c r="MDI2" s="358"/>
      <c r="MDJ2" s="358"/>
      <c r="MDK2" s="358"/>
      <c r="MDL2" s="358"/>
      <c r="MDM2" s="358"/>
      <c r="MDN2" s="358"/>
      <c r="MDO2" s="358"/>
      <c r="MDP2" s="358"/>
      <c r="MDQ2" s="358"/>
      <c r="MDR2" s="358"/>
      <c r="MDS2" s="358"/>
      <c r="MDT2" s="358"/>
      <c r="MDU2" s="358"/>
      <c r="MDV2" s="358"/>
      <c r="MDW2" s="358"/>
      <c r="MDX2" s="358"/>
      <c r="MDY2" s="358"/>
      <c r="MDZ2" s="358"/>
      <c r="MEA2" s="358"/>
      <c r="MEB2" s="358"/>
      <c r="MEC2" s="358"/>
      <c r="MED2" s="358"/>
      <c r="MEE2" s="358"/>
      <c r="MEF2" s="358"/>
      <c r="MEG2" s="358"/>
      <c r="MEH2" s="358"/>
      <c r="MEI2" s="358"/>
      <c r="MEJ2" s="358"/>
      <c r="MEK2" s="358"/>
      <c r="MEL2" s="358"/>
      <c r="MEM2" s="358"/>
      <c r="MEN2" s="358"/>
      <c r="MEO2" s="358"/>
      <c r="MEP2" s="358"/>
      <c r="MEQ2" s="358"/>
      <c r="MER2" s="358"/>
      <c r="MES2" s="358"/>
      <c r="MET2" s="358"/>
      <c r="MEU2" s="358"/>
      <c r="MEV2" s="358"/>
      <c r="MEW2" s="358"/>
      <c r="MEX2" s="358"/>
      <c r="MEY2" s="358"/>
      <c r="MEZ2" s="358"/>
      <c r="MFA2" s="358"/>
      <c r="MFB2" s="358"/>
      <c r="MFC2" s="358"/>
      <c r="MFD2" s="358"/>
      <c r="MFE2" s="358"/>
      <c r="MFF2" s="358"/>
      <c r="MFG2" s="358"/>
      <c r="MFH2" s="358"/>
      <c r="MFI2" s="358"/>
      <c r="MFJ2" s="358"/>
      <c r="MFK2" s="358"/>
      <c r="MFL2" s="358"/>
      <c r="MFM2" s="358"/>
      <c r="MFN2" s="358"/>
      <c r="MFO2" s="358"/>
      <c r="MFP2" s="358"/>
      <c r="MFQ2" s="358"/>
      <c r="MFR2" s="358"/>
      <c r="MFS2" s="358"/>
      <c r="MFT2" s="358"/>
      <c r="MFU2" s="358"/>
      <c r="MFV2" s="358"/>
      <c r="MFW2" s="358"/>
      <c r="MFX2" s="358"/>
      <c r="MFY2" s="358"/>
      <c r="MFZ2" s="358"/>
      <c r="MGA2" s="358"/>
      <c r="MGB2" s="358"/>
      <c r="MGC2" s="358"/>
      <c r="MGD2" s="358"/>
      <c r="MGE2" s="358"/>
      <c r="MGF2" s="358"/>
      <c r="MGG2" s="358"/>
      <c r="MGH2" s="358"/>
      <c r="MGI2" s="358"/>
      <c r="MGJ2" s="358"/>
      <c r="MGK2" s="358"/>
      <c r="MGL2" s="358"/>
      <c r="MGM2" s="358"/>
      <c r="MGN2" s="358"/>
      <c r="MGO2" s="358"/>
      <c r="MGP2" s="358"/>
      <c r="MGQ2" s="358"/>
      <c r="MGR2" s="358"/>
      <c r="MGS2" s="358"/>
      <c r="MGT2" s="358"/>
      <c r="MGU2" s="358"/>
      <c r="MGV2" s="358"/>
      <c r="MGW2" s="358"/>
      <c r="MGX2" s="358"/>
      <c r="MGY2" s="358"/>
      <c r="MGZ2" s="358"/>
      <c r="MHA2" s="358"/>
      <c r="MHB2" s="358"/>
      <c r="MHC2" s="358"/>
      <c r="MHD2" s="358"/>
      <c r="MHE2" s="358"/>
      <c r="MHF2" s="358"/>
      <c r="MHG2" s="358"/>
      <c r="MHH2" s="358"/>
      <c r="MHI2" s="358"/>
      <c r="MHJ2" s="358"/>
      <c r="MHK2" s="358"/>
      <c r="MHL2" s="358"/>
      <c r="MHM2" s="358"/>
      <c r="MHN2" s="358"/>
      <c r="MHO2" s="358"/>
      <c r="MHP2" s="358"/>
      <c r="MHQ2" s="358"/>
      <c r="MHR2" s="358"/>
      <c r="MHS2" s="358"/>
      <c r="MHT2" s="358"/>
      <c r="MHU2" s="358"/>
      <c r="MHV2" s="358"/>
      <c r="MHW2" s="358"/>
      <c r="MHX2" s="358"/>
      <c r="MHY2" s="358"/>
      <c r="MHZ2" s="358"/>
      <c r="MIA2" s="358"/>
      <c r="MIB2" s="358"/>
      <c r="MIC2" s="358"/>
      <c r="MID2" s="358"/>
      <c r="MIE2" s="358"/>
      <c r="MIF2" s="358"/>
      <c r="MIG2" s="358"/>
      <c r="MIH2" s="358"/>
      <c r="MII2" s="358"/>
      <c r="MIJ2" s="358"/>
      <c r="MIK2" s="358"/>
      <c r="MIL2" s="358"/>
      <c r="MIM2" s="358"/>
      <c r="MIN2" s="358"/>
      <c r="MIO2" s="358"/>
      <c r="MIP2" s="358"/>
      <c r="MIQ2" s="358"/>
      <c r="MIR2" s="358"/>
      <c r="MIS2" s="358"/>
      <c r="MIT2" s="358"/>
      <c r="MIU2" s="358"/>
      <c r="MIV2" s="358"/>
      <c r="MIW2" s="358"/>
      <c r="MIX2" s="358"/>
      <c r="MIY2" s="358"/>
      <c r="MIZ2" s="358"/>
      <c r="MJA2" s="358"/>
      <c r="MJB2" s="358"/>
      <c r="MJC2" s="358"/>
      <c r="MJD2" s="358"/>
      <c r="MJE2" s="358"/>
      <c r="MJF2" s="358"/>
      <c r="MJG2" s="358"/>
      <c r="MJH2" s="358"/>
      <c r="MJI2" s="358"/>
      <c r="MJJ2" s="358"/>
      <c r="MJK2" s="358"/>
      <c r="MJL2" s="358"/>
      <c r="MJM2" s="358"/>
      <c r="MJN2" s="358"/>
      <c r="MJO2" s="358"/>
      <c r="MJP2" s="358"/>
      <c r="MJQ2" s="358"/>
      <c r="MJR2" s="358"/>
      <c r="MJS2" s="358"/>
      <c r="MJT2" s="358"/>
      <c r="MJU2" s="358"/>
      <c r="MJV2" s="358"/>
      <c r="MJW2" s="358"/>
      <c r="MJX2" s="358"/>
      <c r="MJY2" s="358"/>
      <c r="MJZ2" s="358"/>
      <c r="MKA2" s="358"/>
      <c r="MKB2" s="358"/>
      <c r="MKC2" s="358"/>
      <c r="MKD2" s="358"/>
      <c r="MKE2" s="358"/>
      <c r="MKF2" s="358"/>
      <c r="MKG2" s="358"/>
      <c r="MKH2" s="358"/>
      <c r="MKI2" s="358"/>
      <c r="MKJ2" s="358"/>
      <c r="MKK2" s="358"/>
      <c r="MKL2" s="358"/>
      <c r="MKM2" s="358"/>
      <c r="MKN2" s="358"/>
      <c r="MKO2" s="358"/>
      <c r="MKP2" s="358"/>
      <c r="MKQ2" s="358"/>
      <c r="MKR2" s="358"/>
      <c r="MKS2" s="358"/>
      <c r="MKT2" s="358"/>
      <c r="MKU2" s="358"/>
      <c r="MKV2" s="358"/>
      <c r="MKW2" s="358"/>
      <c r="MKX2" s="358"/>
      <c r="MKY2" s="358"/>
      <c r="MKZ2" s="358"/>
      <c r="MLA2" s="358"/>
      <c r="MLB2" s="358"/>
      <c r="MLC2" s="358"/>
      <c r="MLD2" s="358"/>
      <c r="MLE2" s="358"/>
      <c r="MLF2" s="358"/>
      <c r="MLG2" s="358"/>
      <c r="MLH2" s="358"/>
      <c r="MLI2" s="358"/>
      <c r="MLJ2" s="358"/>
      <c r="MLK2" s="358"/>
      <c r="MLL2" s="358"/>
      <c r="MLM2" s="358"/>
      <c r="MLN2" s="358"/>
      <c r="MLO2" s="358"/>
      <c r="MLP2" s="358"/>
      <c r="MLQ2" s="358"/>
      <c r="MLR2" s="358"/>
      <c r="MLS2" s="358"/>
      <c r="MLT2" s="358"/>
      <c r="MLU2" s="358"/>
      <c r="MLV2" s="358"/>
      <c r="MLW2" s="358"/>
      <c r="MLX2" s="358"/>
      <c r="MLY2" s="358"/>
      <c r="MLZ2" s="358"/>
      <c r="MMA2" s="358"/>
      <c r="MMB2" s="358"/>
      <c r="MMC2" s="358"/>
      <c r="MMD2" s="358"/>
      <c r="MME2" s="358"/>
      <c r="MMF2" s="358"/>
      <c r="MMG2" s="358"/>
      <c r="MMH2" s="358"/>
      <c r="MMI2" s="358"/>
      <c r="MMJ2" s="358"/>
      <c r="MMK2" s="358"/>
      <c r="MML2" s="358"/>
      <c r="MMM2" s="358"/>
      <c r="MMN2" s="358"/>
      <c r="MMO2" s="358"/>
      <c r="MMP2" s="358"/>
      <c r="MMQ2" s="358"/>
      <c r="MMR2" s="358"/>
      <c r="MMS2" s="358"/>
      <c r="MMT2" s="358"/>
      <c r="MMU2" s="358"/>
      <c r="MMV2" s="358"/>
      <c r="MMW2" s="358"/>
      <c r="MMX2" s="358"/>
      <c r="MMY2" s="358"/>
      <c r="MMZ2" s="358"/>
      <c r="MNA2" s="358"/>
      <c r="MNB2" s="358"/>
      <c r="MNC2" s="358"/>
      <c r="MND2" s="358"/>
      <c r="MNE2" s="358"/>
      <c r="MNF2" s="358"/>
      <c r="MNG2" s="358"/>
      <c r="MNH2" s="358"/>
      <c r="MNI2" s="358"/>
      <c r="MNJ2" s="358"/>
      <c r="MNK2" s="358"/>
      <c r="MNL2" s="358"/>
      <c r="MNM2" s="358"/>
      <c r="MNN2" s="358"/>
      <c r="MNO2" s="358"/>
      <c r="MNP2" s="358"/>
      <c r="MNQ2" s="358"/>
      <c r="MNR2" s="358"/>
      <c r="MNS2" s="358"/>
      <c r="MNT2" s="358"/>
      <c r="MNU2" s="358"/>
      <c r="MNV2" s="358"/>
      <c r="MNW2" s="358"/>
      <c r="MNX2" s="358"/>
      <c r="MNY2" s="358"/>
      <c r="MNZ2" s="358"/>
      <c r="MOA2" s="358"/>
      <c r="MOB2" s="358"/>
      <c r="MOC2" s="358"/>
      <c r="MOD2" s="358"/>
      <c r="MOE2" s="358"/>
      <c r="MOF2" s="358"/>
      <c r="MOG2" s="358"/>
      <c r="MOH2" s="358"/>
      <c r="MOI2" s="358"/>
      <c r="MOJ2" s="358"/>
      <c r="MOK2" s="358"/>
      <c r="MOL2" s="358"/>
      <c r="MOM2" s="358"/>
      <c r="MON2" s="358"/>
      <c r="MOO2" s="358"/>
      <c r="MOP2" s="358"/>
      <c r="MOQ2" s="358"/>
      <c r="MOR2" s="358"/>
      <c r="MOS2" s="358"/>
      <c r="MOT2" s="358"/>
      <c r="MOU2" s="358"/>
      <c r="MOV2" s="358"/>
      <c r="MOW2" s="358"/>
      <c r="MOX2" s="358"/>
      <c r="MOY2" s="358"/>
      <c r="MOZ2" s="358"/>
      <c r="MPA2" s="358"/>
      <c r="MPB2" s="358"/>
      <c r="MPC2" s="358"/>
      <c r="MPD2" s="358"/>
      <c r="MPE2" s="358"/>
      <c r="MPF2" s="358"/>
      <c r="MPG2" s="358"/>
      <c r="MPH2" s="358"/>
      <c r="MPI2" s="358"/>
      <c r="MPJ2" s="358"/>
      <c r="MPK2" s="358"/>
      <c r="MPL2" s="358"/>
      <c r="MPM2" s="358"/>
      <c r="MPN2" s="358"/>
      <c r="MPO2" s="358"/>
      <c r="MPP2" s="358"/>
      <c r="MPQ2" s="358"/>
      <c r="MPR2" s="358"/>
      <c r="MPS2" s="358"/>
      <c r="MPT2" s="358"/>
      <c r="MPU2" s="358"/>
      <c r="MPV2" s="358"/>
      <c r="MPW2" s="358"/>
      <c r="MPX2" s="358"/>
      <c r="MPY2" s="358"/>
      <c r="MPZ2" s="358"/>
      <c r="MQA2" s="358"/>
      <c r="MQB2" s="358"/>
      <c r="MQC2" s="358"/>
      <c r="MQD2" s="358"/>
      <c r="MQE2" s="358"/>
      <c r="MQF2" s="358"/>
      <c r="MQG2" s="358"/>
      <c r="MQH2" s="358"/>
      <c r="MQI2" s="358"/>
      <c r="MQJ2" s="358"/>
      <c r="MQK2" s="358"/>
      <c r="MQL2" s="358"/>
      <c r="MQM2" s="358"/>
      <c r="MQN2" s="358"/>
      <c r="MQO2" s="358"/>
      <c r="MQP2" s="358"/>
      <c r="MQQ2" s="358"/>
      <c r="MQR2" s="358"/>
      <c r="MQS2" s="358"/>
      <c r="MQT2" s="358"/>
      <c r="MQU2" s="358"/>
      <c r="MQV2" s="358"/>
      <c r="MQW2" s="358"/>
      <c r="MQX2" s="358"/>
      <c r="MQY2" s="358"/>
      <c r="MQZ2" s="358"/>
      <c r="MRA2" s="358"/>
      <c r="MRB2" s="358"/>
      <c r="MRC2" s="358"/>
      <c r="MRD2" s="358"/>
      <c r="MRE2" s="358"/>
      <c r="MRF2" s="358"/>
      <c r="MRG2" s="358"/>
      <c r="MRH2" s="358"/>
      <c r="MRI2" s="358"/>
      <c r="MRJ2" s="358"/>
      <c r="MRK2" s="358"/>
      <c r="MRL2" s="358"/>
      <c r="MRM2" s="358"/>
      <c r="MRN2" s="358"/>
      <c r="MRO2" s="358"/>
      <c r="MRP2" s="358"/>
      <c r="MRQ2" s="358"/>
      <c r="MRR2" s="358"/>
      <c r="MRS2" s="358"/>
      <c r="MRT2" s="358"/>
      <c r="MRU2" s="358"/>
      <c r="MRV2" s="358"/>
      <c r="MRW2" s="358"/>
      <c r="MRX2" s="358"/>
      <c r="MRY2" s="358"/>
      <c r="MRZ2" s="358"/>
      <c r="MSA2" s="358"/>
      <c r="MSB2" s="358"/>
      <c r="MSC2" s="358"/>
      <c r="MSD2" s="358"/>
      <c r="MSE2" s="358"/>
      <c r="MSF2" s="358"/>
      <c r="MSG2" s="358"/>
      <c r="MSH2" s="358"/>
      <c r="MSI2" s="358"/>
      <c r="MSJ2" s="358"/>
      <c r="MSK2" s="358"/>
      <c r="MSL2" s="358"/>
      <c r="MSM2" s="358"/>
      <c r="MSN2" s="358"/>
      <c r="MSO2" s="358"/>
      <c r="MSP2" s="358"/>
      <c r="MSQ2" s="358"/>
      <c r="MSR2" s="358"/>
      <c r="MSS2" s="358"/>
      <c r="MST2" s="358"/>
      <c r="MSU2" s="358"/>
      <c r="MSV2" s="358"/>
      <c r="MSW2" s="358"/>
      <c r="MSX2" s="358"/>
      <c r="MSY2" s="358"/>
      <c r="MSZ2" s="358"/>
      <c r="MTA2" s="358"/>
      <c r="MTB2" s="358"/>
      <c r="MTC2" s="358"/>
      <c r="MTD2" s="358"/>
      <c r="MTE2" s="358"/>
      <c r="MTF2" s="358"/>
      <c r="MTG2" s="358"/>
      <c r="MTH2" s="358"/>
      <c r="MTI2" s="358"/>
      <c r="MTJ2" s="358"/>
      <c r="MTK2" s="358"/>
      <c r="MTL2" s="358"/>
      <c r="MTM2" s="358"/>
      <c r="MTN2" s="358"/>
      <c r="MTO2" s="358"/>
      <c r="MTP2" s="358"/>
      <c r="MTQ2" s="358"/>
      <c r="MTR2" s="358"/>
      <c r="MTS2" s="358"/>
      <c r="MTT2" s="358"/>
      <c r="MTU2" s="358"/>
      <c r="MTV2" s="358"/>
      <c r="MTW2" s="358"/>
      <c r="MTX2" s="358"/>
      <c r="MTY2" s="358"/>
      <c r="MTZ2" s="358"/>
      <c r="MUA2" s="358"/>
      <c r="MUB2" s="358"/>
      <c r="MUC2" s="358"/>
      <c r="MUD2" s="358"/>
      <c r="MUE2" s="358"/>
      <c r="MUF2" s="358"/>
      <c r="MUG2" s="358"/>
      <c r="MUH2" s="358"/>
      <c r="MUI2" s="358"/>
      <c r="MUJ2" s="358"/>
      <c r="MUK2" s="358"/>
      <c r="MUL2" s="358"/>
      <c r="MUM2" s="358"/>
      <c r="MUN2" s="358"/>
      <c r="MUO2" s="358"/>
      <c r="MUP2" s="358"/>
      <c r="MUQ2" s="358"/>
      <c r="MUR2" s="358"/>
      <c r="MUS2" s="358"/>
      <c r="MUT2" s="358"/>
      <c r="MUU2" s="358"/>
      <c r="MUV2" s="358"/>
      <c r="MUW2" s="358"/>
      <c r="MUX2" s="358"/>
      <c r="MUY2" s="358"/>
      <c r="MUZ2" s="358"/>
      <c r="MVA2" s="358"/>
      <c r="MVB2" s="358"/>
      <c r="MVC2" s="358"/>
      <c r="MVD2" s="358"/>
      <c r="MVE2" s="358"/>
      <c r="MVF2" s="358"/>
      <c r="MVG2" s="358"/>
      <c r="MVH2" s="358"/>
      <c r="MVI2" s="358"/>
      <c r="MVJ2" s="358"/>
      <c r="MVK2" s="358"/>
      <c r="MVL2" s="358"/>
      <c r="MVM2" s="358"/>
      <c r="MVN2" s="358"/>
      <c r="MVO2" s="358"/>
      <c r="MVP2" s="358"/>
      <c r="MVQ2" s="358"/>
      <c r="MVR2" s="358"/>
      <c r="MVS2" s="358"/>
      <c r="MVT2" s="358"/>
      <c r="MVU2" s="358"/>
      <c r="MVV2" s="358"/>
      <c r="MVW2" s="358"/>
      <c r="MVX2" s="358"/>
      <c r="MVY2" s="358"/>
      <c r="MVZ2" s="358"/>
      <c r="MWA2" s="358"/>
      <c r="MWB2" s="358"/>
      <c r="MWC2" s="358"/>
      <c r="MWD2" s="358"/>
      <c r="MWE2" s="358"/>
      <c r="MWF2" s="358"/>
      <c r="MWG2" s="358"/>
      <c r="MWH2" s="358"/>
      <c r="MWI2" s="358"/>
      <c r="MWJ2" s="358"/>
      <c r="MWK2" s="358"/>
      <c r="MWL2" s="358"/>
      <c r="MWM2" s="358"/>
      <c r="MWN2" s="358"/>
      <c r="MWO2" s="358"/>
      <c r="MWP2" s="358"/>
      <c r="MWQ2" s="358"/>
      <c r="MWR2" s="358"/>
      <c r="MWS2" s="358"/>
      <c r="MWT2" s="358"/>
      <c r="MWU2" s="358"/>
      <c r="MWV2" s="358"/>
      <c r="MWW2" s="358"/>
      <c r="MWX2" s="358"/>
      <c r="MWY2" s="358"/>
      <c r="MWZ2" s="358"/>
      <c r="MXA2" s="358"/>
      <c r="MXB2" s="358"/>
      <c r="MXC2" s="358"/>
      <c r="MXD2" s="358"/>
      <c r="MXE2" s="358"/>
      <c r="MXF2" s="358"/>
      <c r="MXG2" s="358"/>
      <c r="MXH2" s="358"/>
      <c r="MXI2" s="358"/>
      <c r="MXJ2" s="358"/>
      <c r="MXK2" s="358"/>
      <c r="MXL2" s="358"/>
      <c r="MXM2" s="358"/>
      <c r="MXN2" s="358"/>
      <c r="MXO2" s="358"/>
      <c r="MXP2" s="358"/>
      <c r="MXQ2" s="358"/>
      <c r="MXR2" s="358"/>
      <c r="MXS2" s="358"/>
      <c r="MXT2" s="358"/>
      <c r="MXU2" s="358"/>
      <c r="MXV2" s="358"/>
      <c r="MXW2" s="358"/>
      <c r="MXX2" s="358"/>
      <c r="MXY2" s="358"/>
      <c r="MXZ2" s="358"/>
      <c r="MYA2" s="358"/>
      <c r="MYB2" s="358"/>
      <c r="MYC2" s="358"/>
      <c r="MYD2" s="358"/>
      <c r="MYE2" s="358"/>
      <c r="MYF2" s="358"/>
      <c r="MYG2" s="358"/>
      <c r="MYH2" s="358"/>
      <c r="MYI2" s="358"/>
      <c r="MYJ2" s="358"/>
      <c r="MYK2" s="358"/>
      <c r="MYL2" s="358"/>
      <c r="MYM2" s="358"/>
      <c r="MYN2" s="358"/>
      <c r="MYO2" s="358"/>
      <c r="MYP2" s="358"/>
      <c r="MYQ2" s="358"/>
      <c r="MYR2" s="358"/>
      <c r="MYS2" s="358"/>
      <c r="MYT2" s="358"/>
      <c r="MYU2" s="358"/>
      <c r="MYV2" s="358"/>
      <c r="MYW2" s="358"/>
      <c r="MYX2" s="358"/>
      <c r="MYY2" s="358"/>
      <c r="MYZ2" s="358"/>
      <c r="MZA2" s="358"/>
      <c r="MZB2" s="358"/>
      <c r="MZC2" s="358"/>
      <c r="MZD2" s="358"/>
      <c r="MZE2" s="358"/>
      <c r="MZF2" s="358"/>
      <c r="MZG2" s="358"/>
      <c r="MZH2" s="358"/>
      <c r="MZI2" s="358"/>
      <c r="MZJ2" s="358"/>
      <c r="MZK2" s="358"/>
      <c r="MZL2" s="358"/>
      <c r="MZM2" s="358"/>
      <c r="MZN2" s="358"/>
      <c r="MZO2" s="358"/>
      <c r="MZP2" s="358"/>
      <c r="MZQ2" s="358"/>
      <c r="MZR2" s="358"/>
      <c r="MZS2" s="358"/>
      <c r="MZT2" s="358"/>
      <c r="MZU2" s="358"/>
      <c r="MZV2" s="358"/>
      <c r="MZW2" s="358"/>
      <c r="MZX2" s="358"/>
      <c r="MZY2" s="358"/>
      <c r="MZZ2" s="358"/>
      <c r="NAA2" s="358"/>
      <c r="NAB2" s="358"/>
      <c r="NAC2" s="358"/>
      <c r="NAD2" s="358"/>
      <c r="NAE2" s="358"/>
      <c r="NAF2" s="358"/>
      <c r="NAG2" s="358"/>
      <c r="NAH2" s="358"/>
      <c r="NAI2" s="358"/>
      <c r="NAJ2" s="358"/>
      <c r="NAK2" s="358"/>
      <c r="NAL2" s="358"/>
      <c r="NAM2" s="358"/>
      <c r="NAN2" s="358"/>
      <c r="NAO2" s="358"/>
      <c r="NAP2" s="358"/>
      <c r="NAQ2" s="358"/>
      <c r="NAR2" s="358"/>
      <c r="NAS2" s="358"/>
      <c r="NAT2" s="358"/>
      <c r="NAU2" s="358"/>
      <c r="NAV2" s="358"/>
      <c r="NAW2" s="358"/>
      <c r="NAX2" s="358"/>
      <c r="NAY2" s="358"/>
      <c r="NAZ2" s="358"/>
      <c r="NBA2" s="358"/>
      <c r="NBB2" s="358"/>
      <c r="NBC2" s="358"/>
      <c r="NBD2" s="358"/>
      <c r="NBE2" s="358"/>
      <c r="NBF2" s="358"/>
      <c r="NBG2" s="358"/>
      <c r="NBH2" s="358"/>
      <c r="NBI2" s="358"/>
      <c r="NBJ2" s="358"/>
      <c r="NBK2" s="358"/>
      <c r="NBL2" s="358"/>
      <c r="NBM2" s="358"/>
      <c r="NBN2" s="358"/>
      <c r="NBO2" s="358"/>
      <c r="NBP2" s="358"/>
      <c r="NBQ2" s="358"/>
      <c r="NBR2" s="358"/>
      <c r="NBS2" s="358"/>
      <c r="NBT2" s="358"/>
      <c r="NBU2" s="358"/>
      <c r="NBV2" s="358"/>
      <c r="NBW2" s="358"/>
      <c r="NBX2" s="358"/>
      <c r="NBY2" s="358"/>
      <c r="NBZ2" s="358"/>
      <c r="NCA2" s="358"/>
      <c r="NCB2" s="358"/>
      <c r="NCC2" s="358"/>
      <c r="NCD2" s="358"/>
      <c r="NCE2" s="358"/>
      <c r="NCF2" s="358"/>
      <c r="NCG2" s="358"/>
      <c r="NCH2" s="358"/>
      <c r="NCI2" s="358"/>
      <c r="NCJ2" s="358"/>
      <c r="NCK2" s="358"/>
      <c r="NCL2" s="358"/>
      <c r="NCM2" s="358"/>
      <c r="NCN2" s="358"/>
      <c r="NCO2" s="358"/>
      <c r="NCP2" s="358"/>
      <c r="NCQ2" s="358"/>
      <c r="NCR2" s="358"/>
      <c r="NCS2" s="358"/>
      <c r="NCT2" s="358"/>
      <c r="NCU2" s="358"/>
      <c r="NCV2" s="358"/>
      <c r="NCW2" s="358"/>
      <c r="NCX2" s="358"/>
      <c r="NCY2" s="358"/>
      <c r="NCZ2" s="358"/>
      <c r="NDA2" s="358"/>
      <c r="NDB2" s="358"/>
      <c r="NDC2" s="358"/>
      <c r="NDD2" s="358"/>
      <c r="NDE2" s="358"/>
      <c r="NDF2" s="358"/>
      <c r="NDG2" s="358"/>
      <c r="NDH2" s="358"/>
      <c r="NDI2" s="358"/>
      <c r="NDJ2" s="358"/>
      <c r="NDK2" s="358"/>
      <c r="NDL2" s="358"/>
      <c r="NDM2" s="358"/>
      <c r="NDN2" s="358"/>
      <c r="NDO2" s="358"/>
      <c r="NDP2" s="358"/>
      <c r="NDQ2" s="358"/>
      <c r="NDR2" s="358"/>
      <c r="NDS2" s="358"/>
      <c r="NDT2" s="358"/>
      <c r="NDU2" s="358"/>
      <c r="NDV2" s="358"/>
      <c r="NDW2" s="358"/>
      <c r="NDX2" s="358"/>
      <c r="NDY2" s="358"/>
      <c r="NDZ2" s="358"/>
      <c r="NEA2" s="358"/>
      <c r="NEB2" s="358"/>
      <c r="NEC2" s="358"/>
      <c r="NED2" s="358"/>
      <c r="NEE2" s="358"/>
      <c r="NEF2" s="358"/>
      <c r="NEG2" s="358"/>
      <c r="NEH2" s="358"/>
      <c r="NEI2" s="358"/>
      <c r="NEJ2" s="358"/>
      <c r="NEK2" s="358"/>
      <c r="NEL2" s="358"/>
      <c r="NEM2" s="358"/>
      <c r="NEN2" s="358"/>
      <c r="NEO2" s="358"/>
      <c r="NEP2" s="358"/>
      <c r="NEQ2" s="358"/>
      <c r="NER2" s="358"/>
      <c r="NES2" s="358"/>
      <c r="NET2" s="358"/>
      <c r="NEU2" s="358"/>
      <c r="NEV2" s="358"/>
      <c r="NEW2" s="358"/>
      <c r="NEX2" s="358"/>
      <c r="NEY2" s="358"/>
      <c r="NEZ2" s="358"/>
      <c r="NFA2" s="358"/>
      <c r="NFB2" s="358"/>
      <c r="NFC2" s="358"/>
      <c r="NFD2" s="358"/>
      <c r="NFE2" s="358"/>
      <c r="NFF2" s="358"/>
      <c r="NFG2" s="358"/>
      <c r="NFH2" s="358"/>
      <c r="NFI2" s="358"/>
      <c r="NFJ2" s="358"/>
      <c r="NFK2" s="358"/>
      <c r="NFL2" s="358"/>
      <c r="NFM2" s="358"/>
      <c r="NFN2" s="358"/>
      <c r="NFO2" s="358"/>
      <c r="NFP2" s="358"/>
      <c r="NFQ2" s="358"/>
      <c r="NFR2" s="358"/>
      <c r="NFS2" s="358"/>
      <c r="NFT2" s="358"/>
      <c r="NFU2" s="358"/>
      <c r="NFV2" s="358"/>
      <c r="NFW2" s="358"/>
      <c r="NFX2" s="358"/>
      <c r="NFY2" s="358"/>
      <c r="NFZ2" s="358"/>
      <c r="NGA2" s="358"/>
      <c r="NGB2" s="358"/>
      <c r="NGC2" s="358"/>
      <c r="NGD2" s="358"/>
      <c r="NGE2" s="358"/>
      <c r="NGF2" s="358"/>
      <c r="NGG2" s="358"/>
      <c r="NGH2" s="358"/>
      <c r="NGI2" s="358"/>
      <c r="NGJ2" s="358"/>
      <c r="NGK2" s="358"/>
      <c r="NGL2" s="358"/>
      <c r="NGM2" s="358"/>
      <c r="NGN2" s="358"/>
      <c r="NGO2" s="358"/>
      <c r="NGP2" s="358"/>
      <c r="NGQ2" s="358"/>
      <c r="NGR2" s="358"/>
      <c r="NGS2" s="358"/>
      <c r="NGT2" s="358"/>
      <c r="NGU2" s="358"/>
      <c r="NGV2" s="358"/>
      <c r="NGW2" s="358"/>
      <c r="NGX2" s="358"/>
      <c r="NGY2" s="358"/>
      <c r="NGZ2" s="358"/>
      <c r="NHA2" s="358"/>
      <c r="NHB2" s="358"/>
      <c r="NHC2" s="358"/>
      <c r="NHD2" s="358"/>
      <c r="NHE2" s="358"/>
      <c r="NHF2" s="358"/>
      <c r="NHG2" s="358"/>
      <c r="NHH2" s="358"/>
      <c r="NHI2" s="358"/>
      <c r="NHJ2" s="358"/>
      <c r="NHK2" s="358"/>
      <c r="NHL2" s="358"/>
      <c r="NHM2" s="358"/>
      <c r="NHN2" s="358"/>
      <c r="NHO2" s="358"/>
      <c r="NHP2" s="358"/>
      <c r="NHQ2" s="358"/>
      <c r="NHR2" s="358"/>
      <c r="NHS2" s="358"/>
      <c r="NHT2" s="358"/>
      <c r="NHU2" s="358"/>
      <c r="NHV2" s="358"/>
      <c r="NHW2" s="358"/>
      <c r="NHX2" s="358"/>
      <c r="NHY2" s="358"/>
      <c r="NHZ2" s="358"/>
      <c r="NIA2" s="358"/>
      <c r="NIB2" s="358"/>
      <c r="NIC2" s="358"/>
      <c r="NID2" s="358"/>
      <c r="NIE2" s="358"/>
      <c r="NIF2" s="358"/>
      <c r="NIG2" s="358"/>
      <c r="NIH2" s="358"/>
      <c r="NII2" s="358"/>
      <c r="NIJ2" s="358"/>
      <c r="NIK2" s="358"/>
      <c r="NIL2" s="358"/>
      <c r="NIM2" s="358"/>
      <c r="NIN2" s="358"/>
      <c r="NIO2" s="358"/>
      <c r="NIP2" s="358"/>
      <c r="NIQ2" s="358"/>
      <c r="NIR2" s="358"/>
      <c r="NIS2" s="358"/>
      <c r="NIT2" s="358"/>
      <c r="NIU2" s="358"/>
      <c r="NIV2" s="358"/>
      <c r="NIW2" s="358"/>
      <c r="NIX2" s="358"/>
      <c r="NIY2" s="358"/>
      <c r="NIZ2" s="358"/>
      <c r="NJA2" s="358"/>
      <c r="NJB2" s="358"/>
      <c r="NJC2" s="358"/>
      <c r="NJD2" s="358"/>
      <c r="NJE2" s="358"/>
      <c r="NJF2" s="358"/>
      <c r="NJG2" s="358"/>
      <c r="NJH2" s="358"/>
      <c r="NJI2" s="358"/>
      <c r="NJJ2" s="358"/>
      <c r="NJK2" s="358"/>
      <c r="NJL2" s="358"/>
      <c r="NJM2" s="358"/>
      <c r="NJN2" s="358"/>
      <c r="NJO2" s="358"/>
      <c r="NJP2" s="358"/>
      <c r="NJQ2" s="358"/>
      <c r="NJR2" s="358"/>
      <c r="NJS2" s="358"/>
      <c r="NJT2" s="358"/>
      <c r="NJU2" s="358"/>
      <c r="NJV2" s="358"/>
      <c r="NJW2" s="358"/>
      <c r="NJX2" s="358"/>
      <c r="NJY2" s="358"/>
      <c r="NJZ2" s="358"/>
      <c r="NKA2" s="358"/>
      <c r="NKB2" s="358"/>
      <c r="NKC2" s="358"/>
      <c r="NKD2" s="358"/>
      <c r="NKE2" s="358"/>
      <c r="NKF2" s="358"/>
      <c r="NKG2" s="358"/>
      <c r="NKH2" s="358"/>
      <c r="NKI2" s="358"/>
      <c r="NKJ2" s="358"/>
      <c r="NKK2" s="358"/>
      <c r="NKL2" s="358"/>
      <c r="NKM2" s="358"/>
      <c r="NKN2" s="358"/>
      <c r="NKO2" s="358"/>
      <c r="NKP2" s="358"/>
      <c r="NKQ2" s="358"/>
      <c r="NKR2" s="358"/>
      <c r="NKS2" s="358"/>
      <c r="NKT2" s="358"/>
      <c r="NKU2" s="358"/>
      <c r="NKV2" s="358"/>
      <c r="NKW2" s="358"/>
      <c r="NKX2" s="358"/>
      <c r="NKY2" s="358"/>
      <c r="NKZ2" s="358"/>
      <c r="NLA2" s="358"/>
      <c r="NLB2" s="358"/>
      <c r="NLC2" s="358"/>
      <c r="NLD2" s="358"/>
      <c r="NLE2" s="358"/>
      <c r="NLF2" s="358"/>
      <c r="NLG2" s="358"/>
      <c r="NLH2" s="358"/>
      <c r="NLI2" s="358"/>
      <c r="NLJ2" s="358"/>
      <c r="NLK2" s="358"/>
      <c r="NLL2" s="358"/>
      <c r="NLM2" s="358"/>
      <c r="NLN2" s="358"/>
      <c r="NLO2" s="358"/>
      <c r="NLP2" s="358"/>
      <c r="NLQ2" s="358"/>
      <c r="NLR2" s="358"/>
      <c r="NLS2" s="358"/>
      <c r="NLT2" s="358"/>
      <c r="NLU2" s="358"/>
      <c r="NLV2" s="358"/>
      <c r="NLW2" s="358"/>
      <c r="NLX2" s="358"/>
      <c r="NLY2" s="358"/>
      <c r="NLZ2" s="358"/>
      <c r="NMA2" s="358"/>
      <c r="NMB2" s="358"/>
      <c r="NMC2" s="358"/>
      <c r="NMD2" s="358"/>
      <c r="NME2" s="358"/>
      <c r="NMF2" s="358"/>
      <c r="NMG2" s="358"/>
      <c r="NMH2" s="358"/>
      <c r="NMI2" s="358"/>
      <c r="NMJ2" s="358"/>
      <c r="NMK2" s="358"/>
      <c r="NML2" s="358"/>
      <c r="NMM2" s="358"/>
      <c r="NMN2" s="358"/>
      <c r="NMO2" s="358"/>
      <c r="NMP2" s="358"/>
      <c r="NMQ2" s="358"/>
      <c r="NMR2" s="358"/>
      <c r="NMS2" s="358"/>
      <c r="NMT2" s="358"/>
      <c r="NMU2" s="358"/>
      <c r="NMV2" s="358"/>
      <c r="NMW2" s="358"/>
      <c r="NMX2" s="358"/>
      <c r="NMY2" s="358"/>
      <c r="NMZ2" s="358"/>
      <c r="NNA2" s="358"/>
      <c r="NNB2" s="358"/>
      <c r="NNC2" s="358"/>
      <c r="NND2" s="358"/>
      <c r="NNE2" s="358"/>
      <c r="NNF2" s="358"/>
      <c r="NNG2" s="358"/>
      <c r="NNH2" s="358"/>
      <c r="NNI2" s="358"/>
      <c r="NNJ2" s="358"/>
      <c r="NNK2" s="358"/>
      <c r="NNL2" s="358"/>
      <c r="NNM2" s="358"/>
      <c r="NNN2" s="358"/>
      <c r="NNO2" s="358"/>
      <c r="NNP2" s="358"/>
      <c r="NNQ2" s="358"/>
      <c r="NNR2" s="358"/>
      <c r="NNS2" s="358"/>
      <c r="NNT2" s="358"/>
      <c r="NNU2" s="358"/>
      <c r="NNV2" s="358"/>
      <c r="NNW2" s="358"/>
      <c r="NNX2" s="358"/>
      <c r="NNY2" s="358"/>
      <c r="NNZ2" s="358"/>
      <c r="NOA2" s="358"/>
      <c r="NOB2" s="358"/>
      <c r="NOC2" s="358"/>
      <c r="NOD2" s="358"/>
      <c r="NOE2" s="358"/>
      <c r="NOF2" s="358"/>
      <c r="NOG2" s="358"/>
      <c r="NOH2" s="358"/>
      <c r="NOI2" s="358"/>
      <c r="NOJ2" s="358"/>
      <c r="NOK2" s="358"/>
      <c r="NOL2" s="358"/>
      <c r="NOM2" s="358"/>
      <c r="NON2" s="358"/>
      <c r="NOO2" s="358"/>
      <c r="NOP2" s="358"/>
      <c r="NOQ2" s="358"/>
      <c r="NOR2" s="358"/>
      <c r="NOS2" s="358"/>
      <c r="NOT2" s="358"/>
      <c r="NOU2" s="358"/>
      <c r="NOV2" s="358"/>
      <c r="NOW2" s="358"/>
      <c r="NOX2" s="358"/>
      <c r="NOY2" s="358"/>
      <c r="NOZ2" s="358"/>
      <c r="NPA2" s="358"/>
      <c r="NPB2" s="358"/>
      <c r="NPC2" s="358"/>
      <c r="NPD2" s="358"/>
      <c r="NPE2" s="358"/>
      <c r="NPF2" s="358"/>
      <c r="NPG2" s="358"/>
      <c r="NPH2" s="358"/>
      <c r="NPI2" s="358"/>
      <c r="NPJ2" s="358"/>
      <c r="NPK2" s="358"/>
      <c r="NPL2" s="358"/>
      <c r="NPM2" s="358"/>
      <c r="NPN2" s="358"/>
      <c r="NPO2" s="358"/>
      <c r="NPP2" s="358"/>
      <c r="NPQ2" s="358"/>
      <c r="NPR2" s="358"/>
      <c r="NPS2" s="358"/>
      <c r="NPT2" s="358"/>
      <c r="NPU2" s="358"/>
      <c r="NPV2" s="358"/>
      <c r="NPW2" s="358"/>
      <c r="NPX2" s="358"/>
      <c r="NPY2" s="358"/>
      <c r="NPZ2" s="358"/>
      <c r="NQA2" s="358"/>
      <c r="NQB2" s="358"/>
      <c r="NQC2" s="358"/>
      <c r="NQD2" s="358"/>
      <c r="NQE2" s="358"/>
      <c r="NQF2" s="358"/>
      <c r="NQG2" s="358"/>
      <c r="NQH2" s="358"/>
      <c r="NQI2" s="358"/>
      <c r="NQJ2" s="358"/>
      <c r="NQK2" s="358"/>
      <c r="NQL2" s="358"/>
      <c r="NQM2" s="358"/>
      <c r="NQN2" s="358"/>
      <c r="NQO2" s="358"/>
      <c r="NQP2" s="358"/>
      <c r="NQQ2" s="358"/>
      <c r="NQR2" s="358"/>
      <c r="NQS2" s="358"/>
      <c r="NQT2" s="358"/>
      <c r="NQU2" s="358"/>
      <c r="NQV2" s="358"/>
      <c r="NQW2" s="358"/>
      <c r="NQX2" s="358"/>
      <c r="NQY2" s="358"/>
      <c r="NQZ2" s="358"/>
      <c r="NRA2" s="358"/>
      <c r="NRB2" s="358"/>
      <c r="NRC2" s="358"/>
      <c r="NRD2" s="358"/>
      <c r="NRE2" s="358"/>
      <c r="NRF2" s="358"/>
      <c r="NRG2" s="358"/>
      <c r="NRH2" s="358"/>
      <c r="NRI2" s="358"/>
      <c r="NRJ2" s="358"/>
      <c r="NRK2" s="358"/>
      <c r="NRL2" s="358"/>
      <c r="NRM2" s="358"/>
      <c r="NRN2" s="358"/>
      <c r="NRO2" s="358"/>
      <c r="NRP2" s="358"/>
      <c r="NRQ2" s="358"/>
      <c r="NRR2" s="358"/>
      <c r="NRS2" s="358"/>
      <c r="NRT2" s="358"/>
      <c r="NRU2" s="358"/>
      <c r="NRV2" s="358"/>
      <c r="NRW2" s="358"/>
      <c r="NRX2" s="358"/>
      <c r="NRY2" s="358"/>
      <c r="NRZ2" s="358"/>
      <c r="NSA2" s="358"/>
      <c r="NSB2" s="358"/>
      <c r="NSC2" s="358"/>
      <c r="NSD2" s="358"/>
      <c r="NSE2" s="358"/>
      <c r="NSF2" s="358"/>
      <c r="NSG2" s="358"/>
      <c r="NSH2" s="358"/>
      <c r="NSI2" s="358"/>
      <c r="NSJ2" s="358"/>
      <c r="NSK2" s="358"/>
      <c r="NSL2" s="358"/>
      <c r="NSM2" s="358"/>
      <c r="NSN2" s="358"/>
      <c r="NSO2" s="358"/>
      <c r="NSP2" s="358"/>
      <c r="NSQ2" s="358"/>
      <c r="NSR2" s="358"/>
      <c r="NSS2" s="358"/>
      <c r="NST2" s="358"/>
      <c r="NSU2" s="358"/>
      <c r="NSV2" s="358"/>
      <c r="NSW2" s="358"/>
      <c r="NSX2" s="358"/>
      <c r="NSY2" s="358"/>
      <c r="NSZ2" s="358"/>
      <c r="NTA2" s="358"/>
      <c r="NTB2" s="358"/>
      <c r="NTC2" s="358"/>
      <c r="NTD2" s="358"/>
      <c r="NTE2" s="358"/>
      <c r="NTF2" s="358"/>
      <c r="NTG2" s="358"/>
      <c r="NTH2" s="358"/>
      <c r="NTI2" s="358"/>
      <c r="NTJ2" s="358"/>
      <c r="NTK2" s="358"/>
      <c r="NTL2" s="358"/>
      <c r="NTM2" s="358"/>
      <c r="NTN2" s="358"/>
      <c r="NTO2" s="358"/>
      <c r="NTP2" s="358"/>
      <c r="NTQ2" s="358"/>
      <c r="NTR2" s="358"/>
      <c r="NTS2" s="358"/>
      <c r="NTT2" s="358"/>
      <c r="NTU2" s="358"/>
      <c r="NTV2" s="358"/>
      <c r="NTW2" s="358"/>
      <c r="NTX2" s="358"/>
      <c r="NTY2" s="358"/>
      <c r="NTZ2" s="358"/>
      <c r="NUA2" s="358"/>
      <c r="NUB2" s="358"/>
      <c r="NUC2" s="358"/>
      <c r="NUD2" s="358"/>
      <c r="NUE2" s="358"/>
      <c r="NUF2" s="358"/>
      <c r="NUG2" s="358"/>
      <c r="NUH2" s="358"/>
      <c r="NUI2" s="358"/>
      <c r="NUJ2" s="358"/>
      <c r="NUK2" s="358"/>
      <c r="NUL2" s="358"/>
      <c r="NUM2" s="358"/>
      <c r="NUN2" s="358"/>
      <c r="NUO2" s="358"/>
      <c r="NUP2" s="358"/>
      <c r="NUQ2" s="358"/>
      <c r="NUR2" s="358"/>
      <c r="NUS2" s="358"/>
      <c r="NUT2" s="358"/>
      <c r="NUU2" s="358"/>
      <c r="NUV2" s="358"/>
      <c r="NUW2" s="358"/>
      <c r="NUX2" s="358"/>
      <c r="NUY2" s="358"/>
      <c r="NUZ2" s="358"/>
      <c r="NVA2" s="358"/>
      <c r="NVB2" s="358"/>
      <c r="NVC2" s="358"/>
      <c r="NVD2" s="358"/>
      <c r="NVE2" s="358"/>
      <c r="NVF2" s="358"/>
      <c r="NVG2" s="358"/>
      <c r="NVH2" s="358"/>
      <c r="NVI2" s="358"/>
      <c r="NVJ2" s="358"/>
      <c r="NVK2" s="358"/>
      <c r="NVL2" s="358"/>
      <c r="NVM2" s="358"/>
      <c r="NVN2" s="358"/>
      <c r="NVO2" s="358"/>
      <c r="NVP2" s="358"/>
      <c r="NVQ2" s="358"/>
      <c r="NVR2" s="358"/>
      <c r="NVS2" s="358"/>
      <c r="NVT2" s="358"/>
      <c r="NVU2" s="358"/>
      <c r="NVV2" s="358"/>
      <c r="NVW2" s="358"/>
      <c r="NVX2" s="358"/>
      <c r="NVY2" s="358"/>
      <c r="NVZ2" s="358"/>
      <c r="NWA2" s="358"/>
      <c r="NWB2" s="358"/>
      <c r="NWC2" s="358"/>
      <c r="NWD2" s="358"/>
      <c r="NWE2" s="358"/>
      <c r="NWF2" s="358"/>
      <c r="NWG2" s="358"/>
      <c r="NWH2" s="358"/>
      <c r="NWI2" s="358"/>
      <c r="NWJ2" s="358"/>
      <c r="NWK2" s="358"/>
      <c r="NWL2" s="358"/>
      <c r="NWM2" s="358"/>
      <c r="NWN2" s="358"/>
      <c r="NWO2" s="358"/>
      <c r="NWP2" s="358"/>
      <c r="NWQ2" s="358"/>
      <c r="NWR2" s="358"/>
      <c r="NWS2" s="358"/>
      <c r="NWT2" s="358"/>
      <c r="NWU2" s="358"/>
      <c r="NWV2" s="358"/>
      <c r="NWW2" s="358"/>
      <c r="NWX2" s="358"/>
      <c r="NWY2" s="358"/>
      <c r="NWZ2" s="358"/>
      <c r="NXA2" s="358"/>
      <c r="NXB2" s="358"/>
      <c r="NXC2" s="358"/>
      <c r="NXD2" s="358"/>
      <c r="NXE2" s="358"/>
      <c r="NXF2" s="358"/>
      <c r="NXG2" s="358"/>
      <c r="NXH2" s="358"/>
      <c r="NXI2" s="358"/>
      <c r="NXJ2" s="358"/>
      <c r="NXK2" s="358"/>
      <c r="NXL2" s="358"/>
      <c r="NXM2" s="358"/>
      <c r="NXN2" s="358"/>
      <c r="NXO2" s="358"/>
      <c r="NXP2" s="358"/>
      <c r="NXQ2" s="358"/>
      <c r="NXR2" s="358"/>
      <c r="NXS2" s="358"/>
      <c r="NXT2" s="358"/>
      <c r="NXU2" s="358"/>
      <c r="NXV2" s="358"/>
      <c r="NXW2" s="358"/>
      <c r="NXX2" s="358"/>
      <c r="NXY2" s="358"/>
      <c r="NXZ2" s="358"/>
      <c r="NYA2" s="358"/>
      <c r="NYB2" s="358"/>
      <c r="NYC2" s="358"/>
      <c r="NYD2" s="358"/>
      <c r="NYE2" s="358"/>
      <c r="NYF2" s="358"/>
      <c r="NYG2" s="358"/>
      <c r="NYH2" s="358"/>
      <c r="NYI2" s="358"/>
      <c r="NYJ2" s="358"/>
      <c r="NYK2" s="358"/>
      <c r="NYL2" s="358"/>
      <c r="NYM2" s="358"/>
      <c r="NYN2" s="358"/>
      <c r="NYO2" s="358"/>
      <c r="NYP2" s="358"/>
      <c r="NYQ2" s="358"/>
      <c r="NYR2" s="358"/>
      <c r="NYS2" s="358"/>
      <c r="NYT2" s="358"/>
      <c r="NYU2" s="358"/>
      <c r="NYV2" s="358"/>
      <c r="NYW2" s="358"/>
      <c r="NYX2" s="358"/>
      <c r="NYY2" s="358"/>
      <c r="NYZ2" s="358"/>
      <c r="NZA2" s="358"/>
      <c r="NZB2" s="358"/>
      <c r="NZC2" s="358"/>
      <c r="NZD2" s="358"/>
      <c r="NZE2" s="358"/>
      <c r="NZF2" s="358"/>
      <c r="NZG2" s="358"/>
      <c r="NZH2" s="358"/>
      <c r="NZI2" s="358"/>
      <c r="NZJ2" s="358"/>
      <c r="NZK2" s="358"/>
      <c r="NZL2" s="358"/>
      <c r="NZM2" s="358"/>
      <c r="NZN2" s="358"/>
      <c r="NZO2" s="358"/>
      <c r="NZP2" s="358"/>
      <c r="NZQ2" s="358"/>
      <c r="NZR2" s="358"/>
      <c r="NZS2" s="358"/>
      <c r="NZT2" s="358"/>
      <c r="NZU2" s="358"/>
      <c r="NZV2" s="358"/>
      <c r="NZW2" s="358"/>
      <c r="NZX2" s="358"/>
      <c r="NZY2" s="358"/>
      <c r="NZZ2" s="358"/>
      <c r="OAA2" s="358"/>
      <c r="OAB2" s="358"/>
      <c r="OAC2" s="358"/>
      <c r="OAD2" s="358"/>
      <c r="OAE2" s="358"/>
      <c r="OAF2" s="358"/>
      <c r="OAG2" s="358"/>
      <c r="OAH2" s="358"/>
      <c r="OAI2" s="358"/>
      <c r="OAJ2" s="358"/>
      <c r="OAK2" s="358"/>
      <c r="OAL2" s="358"/>
      <c r="OAM2" s="358"/>
      <c r="OAN2" s="358"/>
      <c r="OAO2" s="358"/>
      <c r="OAP2" s="358"/>
      <c r="OAQ2" s="358"/>
      <c r="OAR2" s="358"/>
      <c r="OAS2" s="358"/>
      <c r="OAT2" s="358"/>
      <c r="OAU2" s="358"/>
      <c r="OAV2" s="358"/>
      <c r="OAW2" s="358"/>
      <c r="OAX2" s="358"/>
      <c r="OAY2" s="358"/>
      <c r="OAZ2" s="358"/>
      <c r="OBA2" s="358"/>
      <c r="OBB2" s="358"/>
      <c r="OBC2" s="358"/>
      <c r="OBD2" s="358"/>
      <c r="OBE2" s="358"/>
      <c r="OBF2" s="358"/>
      <c r="OBG2" s="358"/>
      <c r="OBH2" s="358"/>
      <c r="OBI2" s="358"/>
      <c r="OBJ2" s="358"/>
      <c r="OBK2" s="358"/>
      <c r="OBL2" s="358"/>
      <c r="OBM2" s="358"/>
      <c r="OBN2" s="358"/>
      <c r="OBO2" s="358"/>
      <c r="OBP2" s="358"/>
      <c r="OBQ2" s="358"/>
      <c r="OBR2" s="358"/>
      <c r="OBS2" s="358"/>
      <c r="OBT2" s="358"/>
      <c r="OBU2" s="358"/>
      <c r="OBV2" s="358"/>
      <c r="OBW2" s="358"/>
      <c r="OBX2" s="358"/>
      <c r="OBY2" s="358"/>
      <c r="OBZ2" s="358"/>
      <c r="OCA2" s="358"/>
      <c r="OCB2" s="358"/>
      <c r="OCC2" s="358"/>
      <c r="OCD2" s="358"/>
      <c r="OCE2" s="358"/>
      <c r="OCF2" s="358"/>
      <c r="OCG2" s="358"/>
      <c r="OCH2" s="358"/>
      <c r="OCI2" s="358"/>
      <c r="OCJ2" s="358"/>
      <c r="OCK2" s="358"/>
      <c r="OCL2" s="358"/>
      <c r="OCM2" s="358"/>
      <c r="OCN2" s="358"/>
      <c r="OCO2" s="358"/>
      <c r="OCP2" s="358"/>
      <c r="OCQ2" s="358"/>
      <c r="OCR2" s="358"/>
      <c r="OCS2" s="358"/>
      <c r="OCT2" s="358"/>
      <c r="OCU2" s="358"/>
      <c r="OCV2" s="358"/>
      <c r="OCW2" s="358"/>
      <c r="OCX2" s="358"/>
      <c r="OCY2" s="358"/>
      <c r="OCZ2" s="358"/>
      <c r="ODA2" s="358"/>
      <c r="ODB2" s="358"/>
      <c r="ODC2" s="358"/>
      <c r="ODD2" s="358"/>
      <c r="ODE2" s="358"/>
      <c r="ODF2" s="358"/>
      <c r="ODG2" s="358"/>
      <c r="ODH2" s="358"/>
      <c r="ODI2" s="358"/>
      <c r="ODJ2" s="358"/>
      <c r="ODK2" s="358"/>
      <c r="ODL2" s="358"/>
      <c r="ODM2" s="358"/>
      <c r="ODN2" s="358"/>
      <c r="ODO2" s="358"/>
      <c r="ODP2" s="358"/>
      <c r="ODQ2" s="358"/>
      <c r="ODR2" s="358"/>
      <c r="ODS2" s="358"/>
      <c r="ODT2" s="358"/>
      <c r="ODU2" s="358"/>
      <c r="ODV2" s="358"/>
      <c r="ODW2" s="358"/>
      <c r="ODX2" s="358"/>
      <c r="ODY2" s="358"/>
      <c r="ODZ2" s="358"/>
      <c r="OEA2" s="358"/>
      <c r="OEB2" s="358"/>
      <c r="OEC2" s="358"/>
      <c r="OED2" s="358"/>
      <c r="OEE2" s="358"/>
      <c r="OEF2" s="358"/>
      <c r="OEG2" s="358"/>
      <c r="OEH2" s="358"/>
      <c r="OEI2" s="358"/>
      <c r="OEJ2" s="358"/>
      <c r="OEK2" s="358"/>
      <c r="OEL2" s="358"/>
      <c r="OEM2" s="358"/>
      <c r="OEN2" s="358"/>
      <c r="OEO2" s="358"/>
      <c r="OEP2" s="358"/>
      <c r="OEQ2" s="358"/>
      <c r="OER2" s="358"/>
      <c r="OES2" s="358"/>
      <c r="OET2" s="358"/>
      <c r="OEU2" s="358"/>
      <c r="OEV2" s="358"/>
      <c r="OEW2" s="358"/>
      <c r="OEX2" s="358"/>
      <c r="OEY2" s="358"/>
      <c r="OEZ2" s="358"/>
      <c r="OFA2" s="358"/>
      <c r="OFB2" s="358"/>
      <c r="OFC2" s="358"/>
      <c r="OFD2" s="358"/>
      <c r="OFE2" s="358"/>
      <c r="OFF2" s="358"/>
      <c r="OFG2" s="358"/>
      <c r="OFH2" s="358"/>
      <c r="OFI2" s="358"/>
      <c r="OFJ2" s="358"/>
      <c r="OFK2" s="358"/>
      <c r="OFL2" s="358"/>
      <c r="OFM2" s="358"/>
      <c r="OFN2" s="358"/>
      <c r="OFO2" s="358"/>
      <c r="OFP2" s="358"/>
      <c r="OFQ2" s="358"/>
      <c r="OFR2" s="358"/>
      <c r="OFS2" s="358"/>
      <c r="OFT2" s="358"/>
      <c r="OFU2" s="358"/>
      <c r="OFV2" s="358"/>
      <c r="OFW2" s="358"/>
      <c r="OFX2" s="358"/>
      <c r="OFY2" s="358"/>
      <c r="OFZ2" s="358"/>
      <c r="OGA2" s="358"/>
      <c r="OGB2" s="358"/>
      <c r="OGC2" s="358"/>
      <c r="OGD2" s="358"/>
      <c r="OGE2" s="358"/>
      <c r="OGF2" s="358"/>
      <c r="OGG2" s="358"/>
      <c r="OGH2" s="358"/>
      <c r="OGI2" s="358"/>
      <c r="OGJ2" s="358"/>
      <c r="OGK2" s="358"/>
      <c r="OGL2" s="358"/>
      <c r="OGM2" s="358"/>
      <c r="OGN2" s="358"/>
      <c r="OGO2" s="358"/>
      <c r="OGP2" s="358"/>
      <c r="OGQ2" s="358"/>
      <c r="OGR2" s="358"/>
      <c r="OGS2" s="358"/>
      <c r="OGT2" s="358"/>
      <c r="OGU2" s="358"/>
      <c r="OGV2" s="358"/>
      <c r="OGW2" s="358"/>
      <c r="OGX2" s="358"/>
      <c r="OGY2" s="358"/>
      <c r="OGZ2" s="358"/>
      <c r="OHA2" s="358"/>
      <c r="OHB2" s="358"/>
      <c r="OHC2" s="358"/>
      <c r="OHD2" s="358"/>
      <c r="OHE2" s="358"/>
      <c r="OHF2" s="358"/>
      <c r="OHG2" s="358"/>
      <c r="OHH2" s="358"/>
      <c r="OHI2" s="358"/>
      <c r="OHJ2" s="358"/>
      <c r="OHK2" s="358"/>
      <c r="OHL2" s="358"/>
      <c r="OHM2" s="358"/>
      <c r="OHN2" s="358"/>
      <c r="OHO2" s="358"/>
      <c r="OHP2" s="358"/>
      <c r="OHQ2" s="358"/>
      <c r="OHR2" s="358"/>
      <c r="OHS2" s="358"/>
      <c r="OHT2" s="358"/>
      <c r="OHU2" s="358"/>
      <c r="OHV2" s="358"/>
      <c r="OHW2" s="358"/>
      <c r="OHX2" s="358"/>
      <c r="OHY2" s="358"/>
      <c r="OHZ2" s="358"/>
      <c r="OIA2" s="358"/>
      <c r="OIB2" s="358"/>
      <c r="OIC2" s="358"/>
      <c r="OID2" s="358"/>
      <c r="OIE2" s="358"/>
      <c r="OIF2" s="358"/>
      <c r="OIG2" s="358"/>
      <c r="OIH2" s="358"/>
      <c r="OII2" s="358"/>
      <c r="OIJ2" s="358"/>
      <c r="OIK2" s="358"/>
      <c r="OIL2" s="358"/>
      <c r="OIM2" s="358"/>
      <c r="OIN2" s="358"/>
      <c r="OIO2" s="358"/>
      <c r="OIP2" s="358"/>
      <c r="OIQ2" s="358"/>
      <c r="OIR2" s="358"/>
      <c r="OIS2" s="358"/>
      <c r="OIT2" s="358"/>
      <c r="OIU2" s="358"/>
      <c r="OIV2" s="358"/>
      <c r="OIW2" s="358"/>
      <c r="OIX2" s="358"/>
      <c r="OIY2" s="358"/>
      <c r="OIZ2" s="358"/>
      <c r="OJA2" s="358"/>
      <c r="OJB2" s="358"/>
      <c r="OJC2" s="358"/>
      <c r="OJD2" s="358"/>
      <c r="OJE2" s="358"/>
      <c r="OJF2" s="358"/>
      <c r="OJG2" s="358"/>
      <c r="OJH2" s="358"/>
      <c r="OJI2" s="358"/>
      <c r="OJJ2" s="358"/>
      <c r="OJK2" s="358"/>
      <c r="OJL2" s="358"/>
      <c r="OJM2" s="358"/>
      <c r="OJN2" s="358"/>
      <c r="OJO2" s="358"/>
      <c r="OJP2" s="358"/>
      <c r="OJQ2" s="358"/>
      <c r="OJR2" s="358"/>
      <c r="OJS2" s="358"/>
      <c r="OJT2" s="358"/>
      <c r="OJU2" s="358"/>
      <c r="OJV2" s="358"/>
      <c r="OJW2" s="358"/>
      <c r="OJX2" s="358"/>
      <c r="OJY2" s="358"/>
      <c r="OJZ2" s="358"/>
      <c r="OKA2" s="358"/>
      <c r="OKB2" s="358"/>
      <c r="OKC2" s="358"/>
      <c r="OKD2" s="358"/>
      <c r="OKE2" s="358"/>
      <c r="OKF2" s="358"/>
      <c r="OKG2" s="358"/>
      <c r="OKH2" s="358"/>
      <c r="OKI2" s="358"/>
      <c r="OKJ2" s="358"/>
      <c r="OKK2" s="358"/>
      <c r="OKL2" s="358"/>
      <c r="OKM2" s="358"/>
      <c r="OKN2" s="358"/>
      <c r="OKO2" s="358"/>
      <c r="OKP2" s="358"/>
      <c r="OKQ2" s="358"/>
      <c r="OKR2" s="358"/>
      <c r="OKS2" s="358"/>
      <c r="OKT2" s="358"/>
      <c r="OKU2" s="358"/>
      <c r="OKV2" s="358"/>
      <c r="OKW2" s="358"/>
      <c r="OKX2" s="358"/>
      <c r="OKY2" s="358"/>
      <c r="OKZ2" s="358"/>
      <c r="OLA2" s="358"/>
      <c r="OLB2" s="358"/>
      <c r="OLC2" s="358"/>
      <c r="OLD2" s="358"/>
      <c r="OLE2" s="358"/>
      <c r="OLF2" s="358"/>
      <c r="OLG2" s="358"/>
      <c r="OLH2" s="358"/>
      <c r="OLI2" s="358"/>
      <c r="OLJ2" s="358"/>
      <c r="OLK2" s="358"/>
      <c r="OLL2" s="358"/>
      <c r="OLM2" s="358"/>
      <c r="OLN2" s="358"/>
      <c r="OLO2" s="358"/>
      <c r="OLP2" s="358"/>
      <c r="OLQ2" s="358"/>
      <c r="OLR2" s="358"/>
      <c r="OLS2" s="358"/>
      <c r="OLT2" s="358"/>
      <c r="OLU2" s="358"/>
      <c r="OLV2" s="358"/>
      <c r="OLW2" s="358"/>
      <c r="OLX2" s="358"/>
      <c r="OLY2" s="358"/>
      <c r="OLZ2" s="358"/>
      <c r="OMA2" s="358"/>
      <c r="OMB2" s="358"/>
      <c r="OMC2" s="358"/>
      <c r="OMD2" s="358"/>
      <c r="OME2" s="358"/>
      <c r="OMF2" s="358"/>
      <c r="OMG2" s="358"/>
      <c r="OMH2" s="358"/>
      <c r="OMI2" s="358"/>
      <c r="OMJ2" s="358"/>
      <c r="OMK2" s="358"/>
      <c r="OML2" s="358"/>
      <c r="OMM2" s="358"/>
      <c r="OMN2" s="358"/>
      <c r="OMO2" s="358"/>
      <c r="OMP2" s="358"/>
      <c r="OMQ2" s="358"/>
      <c r="OMR2" s="358"/>
      <c r="OMS2" s="358"/>
      <c r="OMT2" s="358"/>
      <c r="OMU2" s="358"/>
      <c r="OMV2" s="358"/>
      <c r="OMW2" s="358"/>
      <c r="OMX2" s="358"/>
      <c r="OMY2" s="358"/>
      <c r="OMZ2" s="358"/>
      <c r="ONA2" s="358"/>
      <c r="ONB2" s="358"/>
      <c r="ONC2" s="358"/>
      <c r="OND2" s="358"/>
      <c r="ONE2" s="358"/>
      <c r="ONF2" s="358"/>
      <c r="ONG2" s="358"/>
      <c r="ONH2" s="358"/>
      <c r="ONI2" s="358"/>
      <c r="ONJ2" s="358"/>
      <c r="ONK2" s="358"/>
      <c r="ONL2" s="358"/>
      <c r="ONM2" s="358"/>
      <c r="ONN2" s="358"/>
      <c r="ONO2" s="358"/>
      <c r="ONP2" s="358"/>
      <c r="ONQ2" s="358"/>
      <c r="ONR2" s="358"/>
      <c r="ONS2" s="358"/>
      <c r="ONT2" s="358"/>
      <c r="ONU2" s="358"/>
      <c r="ONV2" s="358"/>
      <c r="ONW2" s="358"/>
      <c r="ONX2" s="358"/>
      <c r="ONY2" s="358"/>
      <c r="ONZ2" s="358"/>
      <c r="OOA2" s="358"/>
      <c r="OOB2" s="358"/>
      <c r="OOC2" s="358"/>
      <c r="OOD2" s="358"/>
      <c r="OOE2" s="358"/>
      <c r="OOF2" s="358"/>
      <c r="OOG2" s="358"/>
      <c r="OOH2" s="358"/>
      <c r="OOI2" s="358"/>
      <c r="OOJ2" s="358"/>
      <c r="OOK2" s="358"/>
      <c r="OOL2" s="358"/>
      <c r="OOM2" s="358"/>
      <c r="OON2" s="358"/>
      <c r="OOO2" s="358"/>
      <c r="OOP2" s="358"/>
      <c r="OOQ2" s="358"/>
      <c r="OOR2" s="358"/>
      <c r="OOS2" s="358"/>
      <c r="OOT2" s="358"/>
      <c r="OOU2" s="358"/>
      <c r="OOV2" s="358"/>
      <c r="OOW2" s="358"/>
      <c r="OOX2" s="358"/>
      <c r="OOY2" s="358"/>
      <c r="OOZ2" s="358"/>
      <c r="OPA2" s="358"/>
      <c r="OPB2" s="358"/>
      <c r="OPC2" s="358"/>
      <c r="OPD2" s="358"/>
      <c r="OPE2" s="358"/>
      <c r="OPF2" s="358"/>
      <c r="OPG2" s="358"/>
      <c r="OPH2" s="358"/>
      <c r="OPI2" s="358"/>
      <c r="OPJ2" s="358"/>
      <c r="OPK2" s="358"/>
      <c r="OPL2" s="358"/>
      <c r="OPM2" s="358"/>
      <c r="OPN2" s="358"/>
      <c r="OPO2" s="358"/>
      <c r="OPP2" s="358"/>
      <c r="OPQ2" s="358"/>
      <c r="OPR2" s="358"/>
      <c r="OPS2" s="358"/>
      <c r="OPT2" s="358"/>
      <c r="OPU2" s="358"/>
      <c r="OPV2" s="358"/>
      <c r="OPW2" s="358"/>
      <c r="OPX2" s="358"/>
      <c r="OPY2" s="358"/>
      <c r="OPZ2" s="358"/>
      <c r="OQA2" s="358"/>
      <c r="OQB2" s="358"/>
      <c r="OQC2" s="358"/>
      <c r="OQD2" s="358"/>
      <c r="OQE2" s="358"/>
      <c r="OQF2" s="358"/>
      <c r="OQG2" s="358"/>
      <c r="OQH2" s="358"/>
      <c r="OQI2" s="358"/>
      <c r="OQJ2" s="358"/>
      <c r="OQK2" s="358"/>
      <c r="OQL2" s="358"/>
      <c r="OQM2" s="358"/>
      <c r="OQN2" s="358"/>
      <c r="OQO2" s="358"/>
      <c r="OQP2" s="358"/>
      <c r="OQQ2" s="358"/>
      <c r="OQR2" s="358"/>
      <c r="OQS2" s="358"/>
      <c r="OQT2" s="358"/>
      <c r="OQU2" s="358"/>
      <c r="OQV2" s="358"/>
      <c r="OQW2" s="358"/>
      <c r="OQX2" s="358"/>
      <c r="OQY2" s="358"/>
      <c r="OQZ2" s="358"/>
      <c r="ORA2" s="358"/>
      <c r="ORB2" s="358"/>
      <c r="ORC2" s="358"/>
      <c r="ORD2" s="358"/>
      <c r="ORE2" s="358"/>
      <c r="ORF2" s="358"/>
      <c r="ORG2" s="358"/>
      <c r="ORH2" s="358"/>
      <c r="ORI2" s="358"/>
      <c r="ORJ2" s="358"/>
      <c r="ORK2" s="358"/>
      <c r="ORL2" s="358"/>
      <c r="ORM2" s="358"/>
      <c r="ORN2" s="358"/>
      <c r="ORO2" s="358"/>
      <c r="ORP2" s="358"/>
      <c r="ORQ2" s="358"/>
      <c r="ORR2" s="358"/>
      <c r="ORS2" s="358"/>
      <c r="ORT2" s="358"/>
      <c r="ORU2" s="358"/>
      <c r="ORV2" s="358"/>
      <c r="ORW2" s="358"/>
      <c r="ORX2" s="358"/>
      <c r="ORY2" s="358"/>
      <c r="ORZ2" s="358"/>
      <c r="OSA2" s="358"/>
      <c r="OSB2" s="358"/>
      <c r="OSC2" s="358"/>
      <c r="OSD2" s="358"/>
      <c r="OSE2" s="358"/>
      <c r="OSF2" s="358"/>
      <c r="OSG2" s="358"/>
      <c r="OSH2" s="358"/>
      <c r="OSI2" s="358"/>
      <c r="OSJ2" s="358"/>
      <c r="OSK2" s="358"/>
      <c r="OSL2" s="358"/>
      <c r="OSM2" s="358"/>
      <c r="OSN2" s="358"/>
      <c r="OSO2" s="358"/>
      <c r="OSP2" s="358"/>
      <c r="OSQ2" s="358"/>
      <c r="OSR2" s="358"/>
      <c r="OSS2" s="358"/>
      <c r="OST2" s="358"/>
      <c r="OSU2" s="358"/>
      <c r="OSV2" s="358"/>
      <c r="OSW2" s="358"/>
      <c r="OSX2" s="358"/>
      <c r="OSY2" s="358"/>
      <c r="OSZ2" s="358"/>
      <c r="OTA2" s="358"/>
      <c r="OTB2" s="358"/>
      <c r="OTC2" s="358"/>
      <c r="OTD2" s="358"/>
      <c r="OTE2" s="358"/>
      <c r="OTF2" s="358"/>
      <c r="OTG2" s="358"/>
      <c r="OTH2" s="358"/>
      <c r="OTI2" s="358"/>
      <c r="OTJ2" s="358"/>
      <c r="OTK2" s="358"/>
      <c r="OTL2" s="358"/>
      <c r="OTM2" s="358"/>
      <c r="OTN2" s="358"/>
      <c r="OTO2" s="358"/>
      <c r="OTP2" s="358"/>
      <c r="OTQ2" s="358"/>
      <c r="OTR2" s="358"/>
      <c r="OTS2" s="358"/>
      <c r="OTT2" s="358"/>
      <c r="OTU2" s="358"/>
      <c r="OTV2" s="358"/>
      <c r="OTW2" s="358"/>
      <c r="OTX2" s="358"/>
      <c r="OTY2" s="358"/>
      <c r="OTZ2" s="358"/>
      <c r="OUA2" s="358"/>
      <c r="OUB2" s="358"/>
      <c r="OUC2" s="358"/>
      <c r="OUD2" s="358"/>
      <c r="OUE2" s="358"/>
      <c r="OUF2" s="358"/>
      <c r="OUG2" s="358"/>
      <c r="OUH2" s="358"/>
      <c r="OUI2" s="358"/>
      <c r="OUJ2" s="358"/>
      <c r="OUK2" s="358"/>
      <c r="OUL2" s="358"/>
      <c r="OUM2" s="358"/>
      <c r="OUN2" s="358"/>
      <c r="OUO2" s="358"/>
      <c r="OUP2" s="358"/>
      <c r="OUQ2" s="358"/>
      <c r="OUR2" s="358"/>
      <c r="OUS2" s="358"/>
      <c r="OUT2" s="358"/>
      <c r="OUU2" s="358"/>
      <c r="OUV2" s="358"/>
      <c r="OUW2" s="358"/>
      <c r="OUX2" s="358"/>
      <c r="OUY2" s="358"/>
      <c r="OUZ2" s="358"/>
      <c r="OVA2" s="358"/>
      <c r="OVB2" s="358"/>
      <c r="OVC2" s="358"/>
      <c r="OVD2" s="358"/>
      <c r="OVE2" s="358"/>
      <c r="OVF2" s="358"/>
      <c r="OVG2" s="358"/>
      <c r="OVH2" s="358"/>
      <c r="OVI2" s="358"/>
      <c r="OVJ2" s="358"/>
      <c r="OVK2" s="358"/>
      <c r="OVL2" s="358"/>
      <c r="OVM2" s="358"/>
      <c r="OVN2" s="358"/>
      <c r="OVO2" s="358"/>
      <c r="OVP2" s="358"/>
      <c r="OVQ2" s="358"/>
      <c r="OVR2" s="358"/>
      <c r="OVS2" s="358"/>
      <c r="OVT2" s="358"/>
      <c r="OVU2" s="358"/>
      <c r="OVV2" s="358"/>
      <c r="OVW2" s="358"/>
      <c r="OVX2" s="358"/>
      <c r="OVY2" s="358"/>
      <c r="OVZ2" s="358"/>
      <c r="OWA2" s="358"/>
      <c r="OWB2" s="358"/>
      <c r="OWC2" s="358"/>
      <c r="OWD2" s="358"/>
      <c r="OWE2" s="358"/>
      <c r="OWF2" s="358"/>
      <c r="OWG2" s="358"/>
      <c r="OWH2" s="358"/>
      <c r="OWI2" s="358"/>
      <c r="OWJ2" s="358"/>
      <c r="OWK2" s="358"/>
      <c r="OWL2" s="358"/>
      <c r="OWM2" s="358"/>
      <c r="OWN2" s="358"/>
      <c r="OWO2" s="358"/>
      <c r="OWP2" s="358"/>
      <c r="OWQ2" s="358"/>
      <c r="OWR2" s="358"/>
      <c r="OWS2" s="358"/>
      <c r="OWT2" s="358"/>
      <c r="OWU2" s="358"/>
      <c r="OWV2" s="358"/>
      <c r="OWW2" s="358"/>
      <c r="OWX2" s="358"/>
      <c r="OWY2" s="358"/>
      <c r="OWZ2" s="358"/>
      <c r="OXA2" s="358"/>
      <c r="OXB2" s="358"/>
      <c r="OXC2" s="358"/>
      <c r="OXD2" s="358"/>
      <c r="OXE2" s="358"/>
      <c r="OXF2" s="358"/>
      <c r="OXG2" s="358"/>
      <c r="OXH2" s="358"/>
      <c r="OXI2" s="358"/>
      <c r="OXJ2" s="358"/>
      <c r="OXK2" s="358"/>
      <c r="OXL2" s="358"/>
      <c r="OXM2" s="358"/>
      <c r="OXN2" s="358"/>
      <c r="OXO2" s="358"/>
      <c r="OXP2" s="358"/>
      <c r="OXQ2" s="358"/>
      <c r="OXR2" s="358"/>
      <c r="OXS2" s="358"/>
      <c r="OXT2" s="358"/>
      <c r="OXU2" s="358"/>
      <c r="OXV2" s="358"/>
      <c r="OXW2" s="358"/>
      <c r="OXX2" s="358"/>
      <c r="OXY2" s="358"/>
      <c r="OXZ2" s="358"/>
      <c r="OYA2" s="358"/>
      <c r="OYB2" s="358"/>
      <c r="OYC2" s="358"/>
      <c r="OYD2" s="358"/>
      <c r="OYE2" s="358"/>
      <c r="OYF2" s="358"/>
      <c r="OYG2" s="358"/>
      <c r="OYH2" s="358"/>
      <c r="OYI2" s="358"/>
      <c r="OYJ2" s="358"/>
      <c r="OYK2" s="358"/>
      <c r="OYL2" s="358"/>
      <c r="OYM2" s="358"/>
      <c r="OYN2" s="358"/>
      <c r="OYO2" s="358"/>
      <c r="OYP2" s="358"/>
      <c r="OYQ2" s="358"/>
      <c r="OYR2" s="358"/>
      <c r="OYS2" s="358"/>
      <c r="OYT2" s="358"/>
      <c r="OYU2" s="358"/>
      <c r="OYV2" s="358"/>
      <c r="OYW2" s="358"/>
      <c r="OYX2" s="358"/>
      <c r="OYY2" s="358"/>
      <c r="OYZ2" s="358"/>
      <c r="OZA2" s="358"/>
      <c r="OZB2" s="358"/>
      <c r="OZC2" s="358"/>
      <c r="OZD2" s="358"/>
      <c r="OZE2" s="358"/>
      <c r="OZF2" s="358"/>
      <c r="OZG2" s="358"/>
      <c r="OZH2" s="358"/>
      <c r="OZI2" s="358"/>
      <c r="OZJ2" s="358"/>
      <c r="OZK2" s="358"/>
      <c r="OZL2" s="358"/>
      <c r="OZM2" s="358"/>
      <c r="OZN2" s="358"/>
      <c r="OZO2" s="358"/>
      <c r="OZP2" s="358"/>
      <c r="OZQ2" s="358"/>
      <c r="OZR2" s="358"/>
      <c r="OZS2" s="358"/>
      <c r="OZT2" s="358"/>
      <c r="OZU2" s="358"/>
      <c r="OZV2" s="358"/>
      <c r="OZW2" s="358"/>
      <c r="OZX2" s="358"/>
      <c r="OZY2" s="358"/>
      <c r="OZZ2" s="358"/>
      <c r="PAA2" s="358"/>
      <c r="PAB2" s="358"/>
      <c r="PAC2" s="358"/>
      <c r="PAD2" s="358"/>
      <c r="PAE2" s="358"/>
      <c r="PAF2" s="358"/>
      <c r="PAG2" s="358"/>
      <c r="PAH2" s="358"/>
      <c r="PAI2" s="358"/>
      <c r="PAJ2" s="358"/>
      <c r="PAK2" s="358"/>
      <c r="PAL2" s="358"/>
      <c r="PAM2" s="358"/>
      <c r="PAN2" s="358"/>
      <c r="PAO2" s="358"/>
      <c r="PAP2" s="358"/>
      <c r="PAQ2" s="358"/>
      <c r="PAR2" s="358"/>
      <c r="PAS2" s="358"/>
      <c r="PAT2" s="358"/>
      <c r="PAU2" s="358"/>
      <c r="PAV2" s="358"/>
      <c r="PAW2" s="358"/>
      <c r="PAX2" s="358"/>
      <c r="PAY2" s="358"/>
      <c r="PAZ2" s="358"/>
      <c r="PBA2" s="358"/>
      <c r="PBB2" s="358"/>
      <c r="PBC2" s="358"/>
      <c r="PBD2" s="358"/>
      <c r="PBE2" s="358"/>
      <c r="PBF2" s="358"/>
      <c r="PBG2" s="358"/>
      <c r="PBH2" s="358"/>
      <c r="PBI2" s="358"/>
      <c r="PBJ2" s="358"/>
      <c r="PBK2" s="358"/>
      <c r="PBL2" s="358"/>
      <c r="PBM2" s="358"/>
      <c r="PBN2" s="358"/>
      <c r="PBO2" s="358"/>
      <c r="PBP2" s="358"/>
      <c r="PBQ2" s="358"/>
      <c r="PBR2" s="358"/>
      <c r="PBS2" s="358"/>
      <c r="PBT2" s="358"/>
      <c r="PBU2" s="358"/>
      <c r="PBV2" s="358"/>
      <c r="PBW2" s="358"/>
      <c r="PBX2" s="358"/>
      <c r="PBY2" s="358"/>
      <c r="PBZ2" s="358"/>
      <c r="PCA2" s="358"/>
      <c r="PCB2" s="358"/>
      <c r="PCC2" s="358"/>
      <c r="PCD2" s="358"/>
      <c r="PCE2" s="358"/>
      <c r="PCF2" s="358"/>
      <c r="PCG2" s="358"/>
      <c r="PCH2" s="358"/>
      <c r="PCI2" s="358"/>
      <c r="PCJ2" s="358"/>
      <c r="PCK2" s="358"/>
      <c r="PCL2" s="358"/>
      <c r="PCM2" s="358"/>
      <c r="PCN2" s="358"/>
      <c r="PCO2" s="358"/>
      <c r="PCP2" s="358"/>
      <c r="PCQ2" s="358"/>
      <c r="PCR2" s="358"/>
      <c r="PCS2" s="358"/>
      <c r="PCT2" s="358"/>
      <c r="PCU2" s="358"/>
      <c r="PCV2" s="358"/>
      <c r="PCW2" s="358"/>
      <c r="PCX2" s="358"/>
      <c r="PCY2" s="358"/>
      <c r="PCZ2" s="358"/>
      <c r="PDA2" s="358"/>
      <c r="PDB2" s="358"/>
      <c r="PDC2" s="358"/>
      <c r="PDD2" s="358"/>
      <c r="PDE2" s="358"/>
      <c r="PDF2" s="358"/>
      <c r="PDG2" s="358"/>
      <c r="PDH2" s="358"/>
      <c r="PDI2" s="358"/>
      <c r="PDJ2" s="358"/>
      <c r="PDK2" s="358"/>
      <c r="PDL2" s="358"/>
      <c r="PDM2" s="358"/>
      <c r="PDN2" s="358"/>
      <c r="PDO2" s="358"/>
      <c r="PDP2" s="358"/>
      <c r="PDQ2" s="358"/>
      <c r="PDR2" s="358"/>
      <c r="PDS2" s="358"/>
      <c r="PDT2" s="358"/>
      <c r="PDU2" s="358"/>
      <c r="PDV2" s="358"/>
      <c r="PDW2" s="358"/>
      <c r="PDX2" s="358"/>
      <c r="PDY2" s="358"/>
      <c r="PDZ2" s="358"/>
      <c r="PEA2" s="358"/>
      <c r="PEB2" s="358"/>
      <c r="PEC2" s="358"/>
      <c r="PED2" s="358"/>
      <c r="PEE2" s="358"/>
      <c r="PEF2" s="358"/>
      <c r="PEG2" s="358"/>
      <c r="PEH2" s="358"/>
      <c r="PEI2" s="358"/>
      <c r="PEJ2" s="358"/>
      <c r="PEK2" s="358"/>
      <c r="PEL2" s="358"/>
      <c r="PEM2" s="358"/>
      <c r="PEN2" s="358"/>
      <c r="PEO2" s="358"/>
      <c r="PEP2" s="358"/>
      <c r="PEQ2" s="358"/>
      <c r="PER2" s="358"/>
      <c r="PES2" s="358"/>
      <c r="PET2" s="358"/>
      <c r="PEU2" s="358"/>
      <c r="PEV2" s="358"/>
      <c r="PEW2" s="358"/>
      <c r="PEX2" s="358"/>
      <c r="PEY2" s="358"/>
      <c r="PEZ2" s="358"/>
      <c r="PFA2" s="358"/>
      <c r="PFB2" s="358"/>
      <c r="PFC2" s="358"/>
      <c r="PFD2" s="358"/>
      <c r="PFE2" s="358"/>
      <c r="PFF2" s="358"/>
      <c r="PFG2" s="358"/>
      <c r="PFH2" s="358"/>
      <c r="PFI2" s="358"/>
      <c r="PFJ2" s="358"/>
      <c r="PFK2" s="358"/>
      <c r="PFL2" s="358"/>
      <c r="PFM2" s="358"/>
      <c r="PFN2" s="358"/>
      <c r="PFO2" s="358"/>
      <c r="PFP2" s="358"/>
      <c r="PFQ2" s="358"/>
      <c r="PFR2" s="358"/>
      <c r="PFS2" s="358"/>
      <c r="PFT2" s="358"/>
      <c r="PFU2" s="358"/>
      <c r="PFV2" s="358"/>
      <c r="PFW2" s="358"/>
      <c r="PFX2" s="358"/>
      <c r="PFY2" s="358"/>
      <c r="PFZ2" s="358"/>
      <c r="PGA2" s="358"/>
      <c r="PGB2" s="358"/>
      <c r="PGC2" s="358"/>
      <c r="PGD2" s="358"/>
      <c r="PGE2" s="358"/>
      <c r="PGF2" s="358"/>
      <c r="PGG2" s="358"/>
      <c r="PGH2" s="358"/>
      <c r="PGI2" s="358"/>
      <c r="PGJ2" s="358"/>
      <c r="PGK2" s="358"/>
      <c r="PGL2" s="358"/>
      <c r="PGM2" s="358"/>
      <c r="PGN2" s="358"/>
      <c r="PGO2" s="358"/>
      <c r="PGP2" s="358"/>
      <c r="PGQ2" s="358"/>
      <c r="PGR2" s="358"/>
      <c r="PGS2" s="358"/>
      <c r="PGT2" s="358"/>
      <c r="PGU2" s="358"/>
      <c r="PGV2" s="358"/>
      <c r="PGW2" s="358"/>
      <c r="PGX2" s="358"/>
      <c r="PGY2" s="358"/>
      <c r="PGZ2" s="358"/>
      <c r="PHA2" s="358"/>
      <c r="PHB2" s="358"/>
      <c r="PHC2" s="358"/>
      <c r="PHD2" s="358"/>
      <c r="PHE2" s="358"/>
      <c r="PHF2" s="358"/>
      <c r="PHG2" s="358"/>
      <c r="PHH2" s="358"/>
      <c r="PHI2" s="358"/>
      <c r="PHJ2" s="358"/>
      <c r="PHK2" s="358"/>
      <c r="PHL2" s="358"/>
      <c r="PHM2" s="358"/>
      <c r="PHN2" s="358"/>
      <c r="PHO2" s="358"/>
      <c r="PHP2" s="358"/>
      <c r="PHQ2" s="358"/>
      <c r="PHR2" s="358"/>
      <c r="PHS2" s="358"/>
      <c r="PHT2" s="358"/>
      <c r="PHU2" s="358"/>
      <c r="PHV2" s="358"/>
      <c r="PHW2" s="358"/>
      <c r="PHX2" s="358"/>
      <c r="PHY2" s="358"/>
      <c r="PHZ2" s="358"/>
      <c r="PIA2" s="358"/>
      <c r="PIB2" s="358"/>
      <c r="PIC2" s="358"/>
      <c r="PID2" s="358"/>
      <c r="PIE2" s="358"/>
      <c r="PIF2" s="358"/>
      <c r="PIG2" s="358"/>
      <c r="PIH2" s="358"/>
      <c r="PII2" s="358"/>
      <c r="PIJ2" s="358"/>
      <c r="PIK2" s="358"/>
      <c r="PIL2" s="358"/>
      <c r="PIM2" s="358"/>
      <c r="PIN2" s="358"/>
      <c r="PIO2" s="358"/>
      <c r="PIP2" s="358"/>
      <c r="PIQ2" s="358"/>
      <c r="PIR2" s="358"/>
      <c r="PIS2" s="358"/>
      <c r="PIT2" s="358"/>
      <c r="PIU2" s="358"/>
      <c r="PIV2" s="358"/>
      <c r="PIW2" s="358"/>
      <c r="PIX2" s="358"/>
      <c r="PIY2" s="358"/>
      <c r="PIZ2" s="358"/>
      <c r="PJA2" s="358"/>
      <c r="PJB2" s="358"/>
      <c r="PJC2" s="358"/>
      <c r="PJD2" s="358"/>
      <c r="PJE2" s="358"/>
      <c r="PJF2" s="358"/>
      <c r="PJG2" s="358"/>
      <c r="PJH2" s="358"/>
      <c r="PJI2" s="358"/>
      <c r="PJJ2" s="358"/>
      <c r="PJK2" s="358"/>
      <c r="PJL2" s="358"/>
      <c r="PJM2" s="358"/>
      <c r="PJN2" s="358"/>
      <c r="PJO2" s="358"/>
      <c r="PJP2" s="358"/>
      <c r="PJQ2" s="358"/>
      <c r="PJR2" s="358"/>
      <c r="PJS2" s="358"/>
      <c r="PJT2" s="358"/>
      <c r="PJU2" s="358"/>
      <c r="PJV2" s="358"/>
      <c r="PJW2" s="358"/>
      <c r="PJX2" s="358"/>
      <c r="PJY2" s="358"/>
      <c r="PJZ2" s="358"/>
      <c r="PKA2" s="358"/>
      <c r="PKB2" s="358"/>
      <c r="PKC2" s="358"/>
      <c r="PKD2" s="358"/>
      <c r="PKE2" s="358"/>
      <c r="PKF2" s="358"/>
      <c r="PKG2" s="358"/>
      <c r="PKH2" s="358"/>
      <c r="PKI2" s="358"/>
      <c r="PKJ2" s="358"/>
      <c r="PKK2" s="358"/>
      <c r="PKL2" s="358"/>
      <c r="PKM2" s="358"/>
      <c r="PKN2" s="358"/>
      <c r="PKO2" s="358"/>
      <c r="PKP2" s="358"/>
      <c r="PKQ2" s="358"/>
      <c r="PKR2" s="358"/>
      <c r="PKS2" s="358"/>
      <c r="PKT2" s="358"/>
      <c r="PKU2" s="358"/>
      <c r="PKV2" s="358"/>
      <c r="PKW2" s="358"/>
      <c r="PKX2" s="358"/>
      <c r="PKY2" s="358"/>
      <c r="PKZ2" s="358"/>
      <c r="PLA2" s="358"/>
      <c r="PLB2" s="358"/>
      <c r="PLC2" s="358"/>
      <c r="PLD2" s="358"/>
      <c r="PLE2" s="358"/>
      <c r="PLF2" s="358"/>
      <c r="PLG2" s="358"/>
      <c r="PLH2" s="358"/>
      <c r="PLI2" s="358"/>
      <c r="PLJ2" s="358"/>
      <c r="PLK2" s="358"/>
      <c r="PLL2" s="358"/>
      <c r="PLM2" s="358"/>
      <c r="PLN2" s="358"/>
      <c r="PLO2" s="358"/>
      <c r="PLP2" s="358"/>
      <c r="PLQ2" s="358"/>
      <c r="PLR2" s="358"/>
      <c r="PLS2" s="358"/>
      <c r="PLT2" s="358"/>
      <c r="PLU2" s="358"/>
      <c r="PLV2" s="358"/>
      <c r="PLW2" s="358"/>
      <c r="PLX2" s="358"/>
      <c r="PLY2" s="358"/>
      <c r="PLZ2" s="358"/>
      <c r="PMA2" s="358"/>
      <c r="PMB2" s="358"/>
      <c r="PMC2" s="358"/>
      <c r="PMD2" s="358"/>
      <c r="PME2" s="358"/>
      <c r="PMF2" s="358"/>
      <c r="PMG2" s="358"/>
      <c r="PMH2" s="358"/>
      <c r="PMI2" s="358"/>
      <c r="PMJ2" s="358"/>
      <c r="PMK2" s="358"/>
      <c r="PML2" s="358"/>
      <c r="PMM2" s="358"/>
      <c r="PMN2" s="358"/>
      <c r="PMO2" s="358"/>
      <c r="PMP2" s="358"/>
      <c r="PMQ2" s="358"/>
      <c r="PMR2" s="358"/>
      <c r="PMS2" s="358"/>
      <c r="PMT2" s="358"/>
      <c r="PMU2" s="358"/>
      <c r="PMV2" s="358"/>
      <c r="PMW2" s="358"/>
      <c r="PMX2" s="358"/>
      <c r="PMY2" s="358"/>
      <c r="PMZ2" s="358"/>
      <c r="PNA2" s="358"/>
      <c r="PNB2" s="358"/>
      <c r="PNC2" s="358"/>
      <c r="PND2" s="358"/>
      <c r="PNE2" s="358"/>
      <c r="PNF2" s="358"/>
      <c r="PNG2" s="358"/>
      <c r="PNH2" s="358"/>
      <c r="PNI2" s="358"/>
      <c r="PNJ2" s="358"/>
      <c r="PNK2" s="358"/>
      <c r="PNL2" s="358"/>
      <c r="PNM2" s="358"/>
      <c r="PNN2" s="358"/>
      <c r="PNO2" s="358"/>
      <c r="PNP2" s="358"/>
      <c r="PNQ2" s="358"/>
      <c r="PNR2" s="358"/>
      <c r="PNS2" s="358"/>
      <c r="PNT2" s="358"/>
      <c r="PNU2" s="358"/>
      <c r="PNV2" s="358"/>
      <c r="PNW2" s="358"/>
      <c r="PNX2" s="358"/>
      <c r="PNY2" s="358"/>
      <c r="PNZ2" s="358"/>
      <c r="POA2" s="358"/>
      <c r="POB2" s="358"/>
      <c r="POC2" s="358"/>
      <c r="POD2" s="358"/>
      <c r="POE2" s="358"/>
      <c r="POF2" s="358"/>
      <c r="POG2" s="358"/>
      <c r="POH2" s="358"/>
      <c r="POI2" s="358"/>
      <c r="POJ2" s="358"/>
      <c r="POK2" s="358"/>
      <c r="POL2" s="358"/>
      <c r="POM2" s="358"/>
      <c r="PON2" s="358"/>
      <c r="POO2" s="358"/>
      <c r="POP2" s="358"/>
      <c r="POQ2" s="358"/>
      <c r="POR2" s="358"/>
      <c r="POS2" s="358"/>
      <c r="POT2" s="358"/>
      <c r="POU2" s="358"/>
      <c r="POV2" s="358"/>
      <c r="POW2" s="358"/>
      <c r="POX2" s="358"/>
      <c r="POY2" s="358"/>
      <c r="POZ2" s="358"/>
      <c r="PPA2" s="358"/>
      <c r="PPB2" s="358"/>
      <c r="PPC2" s="358"/>
      <c r="PPD2" s="358"/>
      <c r="PPE2" s="358"/>
      <c r="PPF2" s="358"/>
      <c r="PPG2" s="358"/>
      <c r="PPH2" s="358"/>
      <c r="PPI2" s="358"/>
      <c r="PPJ2" s="358"/>
      <c r="PPK2" s="358"/>
      <c r="PPL2" s="358"/>
      <c r="PPM2" s="358"/>
      <c r="PPN2" s="358"/>
      <c r="PPO2" s="358"/>
      <c r="PPP2" s="358"/>
      <c r="PPQ2" s="358"/>
      <c r="PPR2" s="358"/>
      <c r="PPS2" s="358"/>
      <c r="PPT2" s="358"/>
      <c r="PPU2" s="358"/>
      <c r="PPV2" s="358"/>
      <c r="PPW2" s="358"/>
      <c r="PPX2" s="358"/>
      <c r="PPY2" s="358"/>
      <c r="PPZ2" s="358"/>
      <c r="PQA2" s="358"/>
      <c r="PQB2" s="358"/>
      <c r="PQC2" s="358"/>
      <c r="PQD2" s="358"/>
      <c r="PQE2" s="358"/>
      <c r="PQF2" s="358"/>
      <c r="PQG2" s="358"/>
      <c r="PQH2" s="358"/>
      <c r="PQI2" s="358"/>
      <c r="PQJ2" s="358"/>
      <c r="PQK2" s="358"/>
      <c r="PQL2" s="358"/>
      <c r="PQM2" s="358"/>
      <c r="PQN2" s="358"/>
      <c r="PQO2" s="358"/>
      <c r="PQP2" s="358"/>
      <c r="PQQ2" s="358"/>
      <c r="PQR2" s="358"/>
      <c r="PQS2" s="358"/>
      <c r="PQT2" s="358"/>
      <c r="PQU2" s="358"/>
      <c r="PQV2" s="358"/>
      <c r="PQW2" s="358"/>
      <c r="PQX2" s="358"/>
      <c r="PQY2" s="358"/>
      <c r="PQZ2" s="358"/>
      <c r="PRA2" s="358"/>
      <c r="PRB2" s="358"/>
      <c r="PRC2" s="358"/>
      <c r="PRD2" s="358"/>
      <c r="PRE2" s="358"/>
      <c r="PRF2" s="358"/>
      <c r="PRG2" s="358"/>
      <c r="PRH2" s="358"/>
      <c r="PRI2" s="358"/>
      <c r="PRJ2" s="358"/>
      <c r="PRK2" s="358"/>
      <c r="PRL2" s="358"/>
      <c r="PRM2" s="358"/>
      <c r="PRN2" s="358"/>
      <c r="PRO2" s="358"/>
      <c r="PRP2" s="358"/>
      <c r="PRQ2" s="358"/>
      <c r="PRR2" s="358"/>
      <c r="PRS2" s="358"/>
      <c r="PRT2" s="358"/>
      <c r="PRU2" s="358"/>
      <c r="PRV2" s="358"/>
      <c r="PRW2" s="358"/>
      <c r="PRX2" s="358"/>
      <c r="PRY2" s="358"/>
      <c r="PRZ2" s="358"/>
      <c r="PSA2" s="358"/>
      <c r="PSB2" s="358"/>
      <c r="PSC2" s="358"/>
      <c r="PSD2" s="358"/>
      <c r="PSE2" s="358"/>
      <c r="PSF2" s="358"/>
      <c r="PSG2" s="358"/>
      <c r="PSH2" s="358"/>
      <c r="PSI2" s="358"/>
      <c r="PSJ2" s="358"/>
      <c r="PSK2" s="358"/>
      <c r="PSL2" s="358"/>
      <c r="PSM2" s="358"/>
      <c r="PSN2" s="358"/>
      <c r="PSO2" s="358"/>
      <c r="PSP2" s="358"/>
      <c r="PSQ2" s="358"/>
      <c r="PSR2" s="358"/>
      <c r="PSS2" s="358"/>
      <c r="PST2" s="358"/>
      <c r="PSU2" s="358"/>
      <c r="PSV2" s="358"/>
      <c r="PSW2" s="358"/>
      <c r="PSX2" s="358"/>
      <c r="PSY2" s="358"/>
      <c r="PSZ2" s="358"/>
      <c r="PTA2" s="358"/>
      <c r="PTB2" s="358"/>
      <c r="PTC2" s="358"/>
      <c r="PTD2" s="358"/>
      <c r="PTE2" s="358"/>
      <c r="PTF2" s="358"/>
      <c r="PTG2" s="358"/>
      <c r="PTH2" s="358"/>
      <c r="PTI2" s="358"/>
      <c r="PTJ2" s="358"/>
      <c r="PTK2" s="358"/>
      <c r="PTL2" s="358"/>
      <c r="PTM2" s="358"/>
      <c r="PTN2" s="358"/>
      <c r="PTO2" s="358"/>
      <c r="PTP2" s="358"/>
      <c r="PTQ2" s="358"/>
      <c r="PTR2" s="358"/>
      <c r="PTS2" s="358"/>
      <c r="PTT2" s="358"/>
      <c r="PTU2" s="358"/>
      <c r="PTV2" s="358"/>
      <c r="PTW2" s="358"/>
      <c r="PTX2" s="358"/>
      <c r="PTY2" s="358"/>
      <c r="PTZ2" s="358"/>
      <c r="PUA2" s="358"/>
      <c r="PUB2" s="358"/>
      <c r="PUC2" s="358"/>
      <c r="PUD2" s="358"/>
      <c r="PUE2" s="358"/>
      <c r="PUF2" s="358"/>
      <c r="PUG2" s="358"/>
      <c r="PUH2" s="358"/>
      <c r="PUI2" s="358"/>
      <c r="PUJ2" s="358"/>
      <c r="PUK2" s="358"/>
      <c r="PUL2" s="358"/>
      <c r="PUM2" s="358"/>
      <c r="PUN2" s="358"/>
      <c r="PUO2" s="358"/>
      <c r="PUP2" s="358"/>
      <c r="PUQ2" s="358"/>
      <c r="PUR2" s="358"/>
      <c r="PUS2" s="358"/>
      <c r="PUT2" s="358"/>
      <c r="PUU2" s="358"/>
      <c r="PUV2" s="358"/>
      <c r="PUW2" s="358"/>
      <c r="PUX2" s="358"/>
      <c r="PUY2" s="358"/>
      <c r="PUZ2" s="358"/>
      <c r="PVA2" s="358"/>
      <c r="PVB2" s="358"/>
      <c r="PVC2" s="358"/>
      <c r="PVD2" s="358"/>
      <c r="PVE2" s="358"/>
      <c r="PVF2" s="358"/>
      <c r="PVG2" s="358"/>
      <c r="PVH2" s="358"/>
      <c r="PVI2" s="358"/>
      <c r="PVJ2" s="358"/>
      <c r="PVK2" s="358"/>
      <c r="PVL2" s="358"/>
      <c r="PVM2" s="358"/>
      <c r="PVN2" s="358"/>
      <c r="PVO2" s="358"/>
      <c r="PVP2" s="358"/>
      <c r="PVQ2" s="358"/>
      <c r="PVR2" s="358"/>
      <c r="PVS2" s="358"/>
      <c r="PVT2" s="358"/>
      <c r="PVU2" s="358"/>
      <c r="PVV2" s="358"/>
      <c r="PVW2" s="358"/>
      <c r="PVX2" s="358"/>
      <c r="PVY2" s="358"/>
      <c r="PVZ2" s="358"/>
      <c r="PWA2" s="358"/>
      <c r="PWB2" s="358"/>
      <c r="PWC2" s="358"/>
      <c r="PWD2" s="358"/>
      <c r="PWE2" s="358"/>
      <c r="PWF2" s="358"/>
      <c r="PWG2" s="358"/>
      <c r="PWH2" s="358"/>
      <c r="PWI2" s="358"/>
      <c r="PWJ2" s="358"/>
      <c r="PWK2" s="358"/>
      <c r="PWL2" s="358"/>
      <c r="PWM2" s="358"/>
      <c r="PWN2" s="358"/>
      <c r="PWO2" s="358"/>
      <c r="PWP2" s="358"/>
      <c r="PWQ2" s="358"/>
      <c r="PWR2" s="358"/>
      <c r="PWS2" s="358"/>
      <c r="PWT2" s="358"/>
      <c r="PWU2" s="358"/>
      <c r="PWV2" s="358"/>
      <c r="PWW2" s="358"/>
      <c r="PWX2" s="358"/>
      <c r="PWY2" s="358"/>
      <c r="PWZ2" s="358"/>
      <c r="PXA2" s="358"/>
      <c r="PXB2" s="358"/>
      <c r="PXC2" s="358"/>
      <c r="PXD2" s="358"/>
      <c r="PXE2" s="358"/>
      <c r="PXF2" s="358"/>
      <c r="PXG2" s="358"/>
      <c r="PXH2" s="358"/>
      <c r="PXI2" s="358"/>
      <c r="PXJ2" s="358"/>
      <c r="PXK2" s="358"/>
      <c r="PXL2" s="358"/>
      <c r="PXM2" s="358"/>
      <c r="PXN2" s="358"/>
      <c r="PXO2" s="358"/>
      <c r="PXP2" s="358"/>
      <c r="PXQ2" s="358"/>
      <c r="PXR2" s="358"/>
      <c r="PXS2" s="358"/>
      <c r="PXT2" s="358"/>
      <c r="PXU2" s="358"/>
      <c r="PXV2" s="358"/>
      <c r="PXW2" s="358"/>
      <c r="PXX2" s="358"/>
      <c r="PXY2" s="358"/>
      <c r="PXZ2" s="358"/>
      <c r="PYA2" s="358"/>
      <c r="PYB2" s="358"/>
      <c r="PYC2" s="358"/>
      <c r="PYD2" s="358"/>
      <c r="PYE2" s="358"/>
      <c r="PYF2" s="358"/>
      <c r="PYG2" s="358"/>
      <c r="PYH2" s="358"/>
      <c r="PYI2" s="358"/>
      <c r="PYJ2" s="358"/>
      <c r="PYK2" s="358"/>
      <c r="PYL2" s="358"/>
      <c r="PYM2" s="358"/>
      <c r="PYN2" s="358"/>
      <c r="PYO2" s="358"/>
      <c r="PYP2" s="358"/>
      <c r="PYQ2" s="358"/>
      <c r="PYR2" s="358"/>
      <c r="PYS2" s="358"/>
      <c r="PYT2" s="358"/>
      <c r="PYU2" s="358"/>
      <c r="PYV2" s="358"/>
      <c r="PYW2" s="358"/>
      <c r="PYX2" s="358"/>
      <c r="PYY2" s="358"/>
      <c r="PYZ2" s="358"/>
      <c r="PZA2" s="358"/>
      <c r="PZB2" s="358"/>
      <c r="PZC2" s="358"/>
      <c r="PZD2" s="358"/>
      <c r="PZE2" s="358"/>
      <c r="PZF2" s="358"/>
      <c r="PZG2" s="358"/>
      <c r="PZH2" s="358"/>
      <c r="PZI2" s="358"/>
      <c r="PZJ2" s="358"/>
      <c r="PZK2" s="358"/>
      <c r="PZL2" s="358"/>
      <c r="PZM2" s="358"/>
      <c r="PZN2" s="358"/>
      <c r="PZO2" s="358"/>
      <c r="PZP2" s="358"/>
      <c r="PZQ2" s="358"/>
      <c r="PZR2" s="358"/>
      <c r="PZS2" s="358"/>
      <c r="PZT2" s="358"/>
      <c r="PZU2" s="358"/>
      <c r="PZV2" s="358"/>
      <c r="PZW2" s="358"/>
      <c r="PZX2" s="358"/>
      <c r="PZY2" s="358"/>
      <c r="PZZ2" s="358"/>
      <c r="QAA2" s="358"/>
      <c r="QAB2" s="358"/>
      <c r="QAC2" s="358"/>
      <c r="QAD2" s="358"/>
      <c r="QAE2" s="358"/>
      <c r="QAF2" s="358"/>
      <c r="QAG2" s="358"/>
      <c r="QAH2" s="358"/>
      <c r="QAI2" s="358"/>
      <c r="QAJ2" s="358"/>
      <c r="QAK2" s="358"/>
      <c r="QAL2" s="358"/>
      <c r="QAM2" s="358"/>
      <c r="QAN2" s="358"/>
      <c r="QAO2" s="358"/>
      <c r="QAP2" s="358"/>
      <c r="QAQ2" s="358"/>
      <c r="QAR2" s="358"/>
      <c r="QAS2" s="358"/>
      <c r="QAT2" s="358"/>
      <c r="QAU2" s="358"/>
      <c r="QAV2" s="358"/>
      <c r="QAW2" s="358"/>
      <c r="QAX2" s="358"/>
      <c r="QAY2" s="358"/>
      <c r="QAZ2" s="358"/>
      <c r="QBA2" s="358"/>
      <c r="QBB2" s="358"/>
      <c r="QBC2" s="358"/>
      <c r="QBD2" s="358"/>
      <c r="QBE2" s="358"/>
      <c r="QBF2" s="358"/>
      <c r="QBG2" s="358"/>
      <c r="QBH2" s="358"/>
      <c r="QBI2" s="358"/>
      <c r="QBJ2" s="358"/>
      <c r="QBK2" s="358"/>
      <c r="QBL2" s="358"/>
      <c r="QBM2" s="358"/>
      <c r="QBN2" s="358"/>
      <c r="QBO2" s="358"/>
      <c r="QBP2" s="358"/>
      <c r="QBQ2" s="358"/>
      <c r="QBR2" s="358"/>
      <c r="QBS2" s="358"/>
      <c r="QBT2" s="358"/>
      <c r="QBU2" s="358"/>
      <c r="QBV2" s="358"/>
      <c r="QBW2" s="358"/>
      <c r="QBX2" s="358"/>
      <c r="QBY2" s="358"/>
      <c r="QBZ2" s="358"/>
      <c r="QCA2" s="358"/>
      <c r="QCB2" s="358"/>
      <c r="QCC2" s="358"/>
      <c r="QCD2" s="358"/>
      <c r="QCE2" s="358"/>
      <c r="QCF2" s="358"/>
      <c r="QCG2" s="358"/>
      <c r="QCH2" s="358"/>
      <c r="QCI2" s="358"/>
      <c r="QCJ2" s="358"/>
      <c r="QCK2" s="358"/>
      <c r="QCL2" s="358"/>
      <c r="QCM2" s="358"/>
      <c r="QCN2" s="358"/>
      <c r="QCO2" s="358"/>
      <c r="QCP2" s="358"/>
      <c r="QCQ2" s="358"/>
      <c r="QCR2" s="358"/>
      <c r="QCS2" s="358"/>
      <c r="QCT2" s="358"/>
      <c r="QCU2" s="358"/>
      <c r="QCV2" s="358"/>
      <c r="QCW2" s="358"/>
      <c r="QCX2" s="358"/>
      <c r="QCY2" s="358"/>
      <c r="QCZ2" s="358"/>
      <c r="QDA2" s="358"/>
      <c r="QDB2" s="358"/>
      <c r="QDC2" s="358"/>
      <c r="QDD2" s="358"/>
      <c r="QDE2" s="358"/>
      <c r="QDF2" s="358"/>
      <c r="QDG2" s="358"/>
      <c r="QDH2" s="358"/>
      <c r="QDI2" s="358"/>
      <c r="QDJ2" s="358"/>
      <c r="QDK2" s="358"/>
      <c r="QDL2" s="358"/>
      <c r="QDM2" s="358"/>
      <c r="QDN2" s="358"/>
      <c r="QDO2" s="358"/>
      <c r="QDP2" s="358"/>
      <c r="QDQ2" s="358"/>
      <c r="QDR2" s="358"/>
      <c r="QDS2" s="358"/>
      <c r="QDT2" s="358"/>
      <c r="QDU2" s="358"/>
      <c r="QDV2" s="358"/>
      <c r="QDW2" s="358"/>
      <c r="QDX2" s="358"/>
      <c r="QDY2" s="358"/>
      <c r="QDZ2" s="358"/>
      <c r="QEA2" s="358"/>
      <c r="QEB2" s="358"/>
      <c r="QEC2" s="358"/>
      <c r="QED2" s="358"/>
      <c r="QEE2" s="358"/>
      <c r="QEF2" s="358"/>
      <c r="QEG2" s="358"/>
      <c r="QEH2" s="358"/>
      <c r="QEI2" s="358"/>
      <c r="QEJ2" s="358"/>
      <c r="QEK2" s="358"/>
      <c r="QEL2" s="358"/>
      <c r="QEM2" s="358"/>
      <c r="QEN2" s="358"/>
      <c r="QEO2" s="358"/>
      <c r="QEP2" s="358"/>
      <c r="QEQ2" s="358"/>
      <c r="QER2" s="358"/>
      <c r="QES2" s="358"/>
      <c r="QET2" s="358"/>
      <c r="QEU2" s="358"/>
      <c r="QEV2" s="358"/>
      <c r="QEW2" s="358"/>
      <c r="QEX2" s="358"/>
      <c r="QEY2" s="358"/>
      <c r="QEZ2" s="358"/>
      <c r="QFA2" s="358"/>
      <c r="QFB2" s="358"/>
      <c r="QFC2" s="358"/>
      <c r="QFD2" s="358"/>
      <c r="QFE2" s="358"/>
      <c r="QFF2" s="358"/>
      <c r="QFG2" s="358"/>
      <c r="QFH2" s="358"/>
      <c r="QFI2" s="358"/>
      <c r="QFJ2" s="358"/>
      <c r="QFK2" s="358"/>
      <c r="QFL2" s="358"/>
      <c r="QFM2" s="358"/>
      <c r="QFN2" s="358"/>
      <c r="QFO2" s="358"/>
      <c r="QFP2" s="358"/>
      <c r="QFQ2" s="358"/>
      <c r="QFR2" s="358"/>
      <c r="QFS2" s="358"/>
      <c r="QFT2" s="358"/>
      <c r="QFU2" s="358"/>
      <c r="QFV2" s="358"/>
      <c r="QFW2" s="358"/>
      <c r="QFX2" s="358"/>
      <c r="QFY2" s="358"/>
      <c r="QFZ2" s="358"/>
      <c r="QGA2" s="358"/>
      <c r="QGB2" s="358"/>
      <c r="QGC2" s="358"/>
      <c r="QGD2" s="358"/>
      <c r="QGE2" s="358"/>
      <c r="QGF2" s="358"/>
      <c r="QGG2" s="358"/>
      <c r="QGH2" s="358"/>
      <c r="QGI2" s="358"/>
      <c r="QGJ2" s="358"/>
      <c r="QGK2" s="358"/>
      <c r="QGL2" s="358"/>
      <c r="QGM2" s="358"/>
      <c r="QGN2" s="358"/>
      <c r="QGO2" s="358"/>
      <c r="QGP2" s="358"/>
      <c r="QGQ2" s="358"/>
      <c r="QGR2" s="358"/>
      <c r="QGS2" s="358"/>
      <c r="QGT2" s="358"/>
      <c r="QGU2" s="358"/>
      <c r="QGV2" s="358"/>
      <c r="QGW2" s="358"/>
      <c r="QGX2" s="358"/>
      <c r="QGY2" s="358"/>
      <c r="QGZ2" s="358"/>
      <c r="QHA2" s="358"/>
      <c r="QHB2" s="358"/>
      <c r="QHC2" s="358"/>
      <c r="QHD2" s="358"/>
      <c r="QHE2" s="358"/>
      <c r="QHF2" s="358"/>
      <c r="QHG2" s="358"/>
      <c r="QHH2" s="358"/>
      <c r="QHI2" s="358"/>
      <c r="QHJ2" s="358"/>
      <c r="QHK2" s="358"/>
      <c r="QHL2" s="358"/>
      <c r="QHM2" s="358"/>
      <c r="QHN2" s="358"/>
      <c r="QHO2" s="358"/>
      <c r="QHP2" s="358"/>
      <c r="QHQ2" s="358"/>
      <c r="QHR2" s="358"/>
      <c r="QHS2" s="358"/>
      <c r="QHT2" s="358"/>
      <c r="QHU2" s="358"/>
      <c r="QHV2" s="358"/>
      <c r="QHW2" s="358"/>
      <c r="QHX2" s="358"/>
      <c r="QHY2" s="358"/>
      <c r="QHZ2" s="358"/>
      <c r="QIA2" s="358"/>
      <c r="QIB2" s="358"/>
      <c r="QIC2" s="358"/>
      <c r="QID2" s="358"/>
      <c r="QIE2" s="358"/>
      <c r="QIF2" s="358"/>
      <c r="QIG2" s="358"/>
      <c r="QIH2" s="358"/>
      <c r="QII2" s="358"/>
      <c r="QIJ2" s="358"/>
      <c r="QIK2" s="358"/>
      <c r="QIL2" s="358"/>
      <c r="QIM2" s="358"/>
      <c r="QIN2" s="358"/>
      <c r="QIO2" s="358"/>
      <c r="QIP2" s="358"/>
      <c r="QIQ2" s="358"/>
      <c r="QIR2" s="358"/>
      <c r="QIS2" s="358"/>
      <c r="QIT2" s="358"/>
      <c r="QIU2" s="358"/>
      <c r="QIV2" s="358"/>
      <c r="QIW2" s="358"/>
      <c r="QIX2" s="358"/>
      <c r="QIY2" s="358"/>
      <c r="QIZ2" s="358"/>
      <c r="QJA2" s="358"/>
      <c r="QJB2" s="358"/>
      <c r="QJC2" s="358"/>
      <c r="QJD2" s="358"/>
      <c r="QJE2" s="358"/>
      <c r="QJF2" s="358"/>
      <c r="QJG2" s="358"/>
      <c r="QJH2" s="358"/>
      <c r="QJI2" s="358"/>
      <c r="QJJ2" s="358"/>
      <c r="QJK2" s="358"/>
      <c r="QJL2" s="358"/>
      <c r="QJM2" s="358"/>
      <c r="QJN2" s="358"/>
      <c r="QJO2" s="358"/>
      <c r="QJP2" s="358"/>
      <c r="QJQ2" s="358"/>
      <c r="QJR2" s="358"/>
      <c r="QJS2" s="358"/>
      <c r="QJT2" s="358"/>
      <c r="QJU2" s="358"/>
      <c r="QJV2" s="358"/>
      <c r="QJW2" s="358"/>
      <c r="QJX2" s="358"/>
      <c r="QJY2" s="358"/>
      <c r="QJZ2" s="358"/>
      <c r="QKA2" s="358"/>
      <c r="QKB2" s="358"/>
      <c r="QKC2" s="358"/>
      <c r="QKD2" s="358"/>
      <c r="QKE2" s="358"/>
      <c r="QKF2" s="358"/>
      <c r="QKG2" s="358"/>
      <c r="QKH2" s="358"/>
      <c r="QKI2" s="358"/>
      <c r="QKJ2" s="358"/>
      <c r="QKK2" s="358"/>
      <c r="QKL2" s="358"/>
      <c r="QKM2" s="358"/>
      <c r="QKN2" s="358"/>
      <c r="QKO2" s="358"/>
      <c r="QKP2" s="358"/>
      <c r="QKQ2" s="358"/>
      <c r="QKR2" s="358"/>
      <c r="QKS2" s="358"/>
      <c r="QKT2" s="358"/>
      <c r="QKU2" s="358"/>
      <c r="QKV2" s="358"/>
      <c r="QKW2" s="358"/>
      <c r="QKX2" s="358"/>
      <c r="QKY2" s="358"/>
      <c r="QKZ2" s="358"/>
      <c r="QLA2" s="358"/>
      <c r="QLB2" s="358"/>
      <c r="QLC2" s="358"/>
      <c r="QLD2" s="358"/>
      <c r="QLE2" s="358"/>
      <c r="QLF2" s="358"/>
      <c r="QLG2" s="358"/>
      <c r="QLH2" s="358"/>
      <c r="QLI2" s="358"/>
      <c r="QLJ2" s="358"/>
      <c r="QLK2" s="358"/>
      <c r="QLL2" s="358"/>
      <c r="QLM2" s="358"/>
      <c r="QLN2" s="358"/>
      <c r="QLO2" s="358"/>
      <c r="QLP2" s="358"/>
      <c r="QLQ2" s="358"/>
      <c r="QLR2" s="358"/>
      <c r="QLS2" s="358"/>
      <c r="QLT2" s="358"/>
      <c r="QLU2" s="358"/>
      <c r="QLV2" s="358"/>
      <c r="QLW2" s="358"/>
      <c r="QLX2" s="358"/>
      <c r="QLY2" s="358"/>
      <c r="QLZ2" s="358"/>
      <c r="QMA2" s="358"/>
      <c r="QMB2" s="358"/>
      <c r="QMC2" s="358"/>
      <c r="QMD2" s="358"/>
      <c r="QME2" s="358"/>
      <c r="QMF2" s="358"/>
      <c r="QMG2" s="358"/>
      <c r="QMH2" s="358"/>
      <c r="QMI2" s="358"/>
      <c r="QMJ2" s="358"/>
      <c r="QMK2" s="358"/>
      <c r="QML2" s="358"/>
      <c r="QMM2" s="358"/>
      <c r="QMN2" s="358"/>
      <c r="QMO2" s="358"/>
      <c r="QMP2" s="358"/>
      <c r="QMQ2" s="358"/>
      <c r="QMR2" s="358"/>
      <c r="QMS2" s="358"/>
      <c r="QMT2" s="358"/>
      <c r="QMU2" s="358"/>
      <c r="QMV2" s="358"/>
      <c r="QMW2" s="358"/>
      <c r="QMX2" s="358"/>
      <c r="QMY2" s="358"/>
      <c r="QMZ2" s="358"/>
      <c r="QNA2" s="358"/>
      <c r="QNB2" s="358"/>
      <c r="QNC2" s="358"/>
      <c r="QND2" s="358"/>
      <c r="QNE2" s="358"/>
      <c r="QNF2" s="358"/>
      <c r="QNG2" s="358"/>
      <c r="QNH2" s="358"/>
      <c r="QNI2" s="358"/>
      <c r="QNJ2" s="358"/>
      <c r="QNK2" s="358"/>
      <c r="QNL2" s="358"/>
      <c r="QNM2" s="358"/>
      <c r="QNN2" s="358"/>
      <c r="QNO2" s="358"/>
      <c r="QNP2" s="358"/>
      <c r="QNQ2" s="358"/>
      <c r="QNR2" s="358"/>
      <c r="QNS2" s="358"/>
      <c r="QNT2" s="358"/>
      <c r="QNU2" s="358"/>
      <c r="QNV2" s="358"/>
      <c r="QNW2" s="358"/>
      <c r="QNX2" s="358"/>
      <c r="QNY2" s="358"/>
      <c r="QNZ2" s="358"/>
      <c r="QOA2" s="358"/>
      <c r="QOB2" s="358"/>
      <c r="QOC2" s="358"/>
      <c r="QOD2" s="358"/>
      <c r="QOE2" s="358"/>
      <c r="QOF2" s="358"/>
      <c r="QOG2" s="358"/>
      <c r="QOH2" s="358"/>
      <c r="QOI2" s="358"/>
      <c r="QOJ2" s="358"/>
      <c r="QOK2" s="358"/>
      <c r="QOL2" s="358"/>
      <c r="QOM2" s="358"/>
      <c r="QON2" s="358"/>
      <c r="QOO2" s="358"/>
      <c r="QOP2" s="358"/>
      <c r="QOQ2" s="358"/>
      <c r="QOR2" s="358"/>
      <c r="QOS2" s="358"/>
      <c r="QOT2" s="358"/>
      <c r="QOU2" s="358"/>
      <c r="QOV2" s="358"/>
      <c r="QOW2" s="358"/>
      <c r="QOX2" s="358"/>
      <c r="QOY2" s="358"/>
      <c r="QOZ2" s="358"/>
      <c r="QPA2" s="358"/>
      <c r="QPB2" s="358"/>
      <c r="QPC2" s="358"/>
      <c r="QPD2" s="358"/>
      <c r="QPE2" s="358"/>
      <c r="QPF2" s="358"/>
      <c r="QPG2" s="358"/>
      <c r="QPH2" s="358"/>
      <c r="QPI2" s="358"/>
      <c r="QPJ2" s="358"/>
      <c r="QPK2" s="358"/>
      <c r="QPL2" s="358"/>
      <c r="QPM2" s="358"/>
      <c r="QPN2" s="358"/>
      <c r="QPO2" s="358"/>
      <c r="QPP2" s="358"/>
      <c r="QPQ2" s="358"/>
      <c r="QPR2" s="358"/>
      <c r="QPS2" s="358"/>
      <c r="QPT2" s="358"/>
      <c r="QPU2" s="358"/>
      <c r="QPV2" s="358"/>
      <c r="QPW2" s="358"/>
      <c r="QPX2" s="358"/>
      <c r="QPY2" s="358"/>
      <c r="QPZ2" s="358"/>
      <c r="QQA2" s="358"/>
      <c r="QQB2" s="358"/>
      <c r="QQC2" s="358"/>
      <c r="QQD2" s="358"/>
      <c r="QQE2" s="358"/>
      <c r="QQF2" s="358"/>
      <c r="QQG2" s="358"/>
      <c r="QQH2" s="358"/>
      <c r="QQI2" s="358"/>
      <c r="QQJ2" s="358"/>
      <c r="QQK2" s="358"/>
      <c r="QQL2" s="358"/>
      <c r="QQM2" s="358"/>
      <c r="QQN2" s="358"/>
      <c r="QQO2" s="358"/>
      <c r="QQP2" s="358"/>
      <c r="QQQ2" s="358"/>
      <c r="QQR2" s="358"/>
      <c r="QQS2" s="358"/>
      <c r="QQT2" s="358"/>
      <c r="QQU2" s="358"/>
      <c r="QQV2" s="358"/>
      <c r="QQW2" s="358"/>
      <c r="QQX2" s="358"/>
      <c r="QQY2" s="358"/>
      <c r="QQZ2" s="358"/>
      <c r="QRA2" s="358"/>
      <c r="QRB2" s="358"/>
      <c r="QRC2" s="358"/>
      <c r="QRD2" s="358"/>
      <c r="QRE2" s="358"/>
      <c r="QRF2" s="358"/>
      <c r="QRG2" s="358"/>
      <c r="QRH2" s="358"/>
      <c r="QRI2" s="358"/>
      <c r="QRJ2" s="358"/>
      <c r="QRK2" s="358"/>
      <c r="QRL2" s="358"/>
      <c r="QRM2" s="358"/>
      <c r="QRN2" s="358"/>
      <c r="QRO2" s="358"/>
      <c r="QRP2" s="358"/>
      <c r="QRQ2" s="358"/>
      <c r="QRR2" s="358"/>
      <c r="QRS2" s="358"/>
      <c r="QRT2" s="358"/>
      <c r="QRU2" s="358"/>
      <c r="QRV2" s="358"/>
      <c r="QRW2" s="358"/>
      <c r="QRX2" s="358"/>
      <c r="QRY2" s="358"/>
      <c r="QRZ2" s="358"/>
      <c r="QSA2" s="358"/>
      <c r="QSB2" s="358"/>
      <c r="QSC2" s="358"/>
      <c r="QSD2" s="358"/>
      <c r="QSE2" s="358"/>
      <c r="QSF2" s="358"/>
      <c r="QSG2" s="358"/>
      <c r="QSH2" s="358"/>
      <c r="QSI2" s="358"/>
      <c r="QSJ2" s="358"/>
      <c r="QSK2" s="358"/>
      <c r="QSL2" s="358"/>
      <c r="QSM2" s="358"/>
      <c r="QSN2" s="358"/>
      <c r="QSO2" s="358"/>
      <c r="QSP2" s="358"/>
      <c r="QSQ2" s="358"/>
      <c r="QSR2" s="358"/>
      <c r="QSS2" s="358"/>
      <c r="QST2" s="358"/>
      <c r="QSU2" s="358"/>
      <c r="QSV2" s="358"/>
      <c r="QSW2" s="358"/>
      <c r="QSX2" s="358"/>
      <c r="QSY2" s="358"/>
      <c r="QSZ2" s="358"/>
      <c r="QTA2" s="358"/>
      <c r="QTB2" s="358"/>
      <c r="QTC2" s="358"/>
      <c r="QTD2" s="358"/>
      <c r="QTE2" s="358"/>
      <c r="QTF2" s="358"/>
      <c r="QTG2" s="358"/>
      <c r="QTH2" s="358"/>
      <c r="QTI2" s="358"/>
      <c r="QTJ2" s="358"/>
      <c r="QTK2" s="358"/>
      <c r="QTL2" s="358"/>
      <c r="QTM2" s="358"/>
      <c r="QTN2" s="358"/>
      <c r="QTO2" s="358"/>
      <c r="QTP2" s="358"/>
      <c r="QTQ2" s="358"/>
      <c r="QTR2" s="358"/>
      <c r="QTS2" s="358"/>
      <c r="QTT2" s="358"/>
      <c r="QTU2" s="358"/>
      <c r="QTV2" s="358"/>
      <c r="QTW2" s="358"/>
      <c r="QTX2" s="358"/>
      <c r="QTY2" s="358"/>
      <c r="QTZ2" s="358"/>
      <c r="QUA2" s="358"/>
      <c r="QUB2" s="358"/>
      <c r="QUC2" s="358"/>
      <c r="QUD2" s="358"/>
      <c r="QUE2" s="358"/>
      <c r="QUF2" s="358"/>
      <c r="QUG2" s="358"/>
      <c r="QUH2" s="358"/>
      <c r="QUI2" s="358"/>
      <c r="QUJ2" s="358"/>
      <c r="QUK2" s="358"/>
      <c r="QUL2" s="358"/>
      <c r="QUM2" s="358"/>
      <c r="QUN2" s="358"/>
      <c r="QUO2" s="358"/>
      <c r="QUP2" s="358"/>
      <c r="QUQ2" s="358"/>
      <c r="QUR2" s="358"/>
      <c r="QUS2" s="358"/>
      <c r="QUT2" s="358"/>
      <c r="QUU2" s="358"/>
      <c r="QUV2" s="358"/>
      <c r="QUW2" s="358"/>
      <c r="QUX2" s="358"/>
      <c r="QUY2" s="358"/>
      <c r="QUZ2" s="358"/>
      <c r="QVA2" s="358"/>
      <c r="QVB2" s="358"/>
      <c r="QVC2" s="358"/>
      <c r="QVD2" s="358"/>
      <c r="QVE2" s="358"/>
      <c r="QVF2" s="358"/>
      <c r="QVG2" s="358"/>
      <c r="QVH2" s="358"/>
      <c r="QVI2" s="358"/>
      <c r="QVJ2" s="358"/>
      <c r="QVK2" s="358"/>
      <c r="QVL2" s="358"/>
      <c r="QVM2" s="358"/>
      <c r="QVN2" s="358"/>
      <c r="QVO2" s="358"/>
      <c r="QVP2" s="358"/>
      <c r="QVQ2" s="358"/>
      <c r="QVR2" s="358"/>
      <c r="QVS2" s="358"/>
      <c r="QVT2" s="358"/>
      <c r="QVU2" s="358"/>
      <c r="QVV2" s="358"/>
      <c r="QVW2" s="358"/>
      <c r="QVX2" s="358"/>
      <c r="QVY2" s="358"/>
      <c r="QVZ2" s="358"/>
      <c r="QWA2" s="358"/>
      <c r="QWB2" s="358"/>
      <c r="QWC2" s="358"/>
      <c r="QWD2" s="358"/>
      <c r="QWE2" s="358"/>
      <c r="QWF2" s="358"/>
      <c r="QWG2" s="358"/>
      <c r="QWH2" s="358"/>
      <c r="QWI2" s="358"/>
      <c r="QWJ2" s="358"/>
      <c r="QWK2" s="358"/>
      <c r="QWL2" s="358"/>
      <c r="QWM2" s="358"/>
      <c r="QWN2" s="358"/>
      <c r="QWO2" s="358"/>
      <c r="QWP2" s="358"/>
      <c r="QWQ2" s="358"/>
      <c r="QWR2" s="358"/>
      <c r="QWS2" s="358"/>
      <c r="QWT2" s="358"/>
      <c r="QWU2" s="358"/>
      <c r="QWV2" s="358"/>
      <c r="QWW2" s="358"/>
      <c r="QWX2" s="358"/>
      <c r="QWY2" s="358"/>
      <c r="QWZ2" s="358"/>
      <c r="QXA2" s="358"/>
      <c r="QXB2" s="358"/>
      <c r="QXC2" s="358"/>
      <c r="QXD2" s="358"/>
      <c r="QXE2" s="358"/>
      <c r="QXF2" s="358"/>
      <c r="QXG2" s="358"/>
      <c r="QXH2" s="358"/>
      <c r="QXI2" s="358"/>
      <c r="QXJ2" s="358"/>
      <c r="QXK2" s="358"/>
      <c r="QXL2" s="358"/>
      <c r="QXM2" s="358"/>
      <c r="QXN2" s="358"/>
      <c r="QXO2" s="358"/>
      <c r="QXP2" s="358"/>
      <c r="QXQ2" s="358"/>
      <c r="QXR2" s="358"/>
      <c r="QXS2" s="358"/>
      <c r="QXT2" s="358"/>
      <c r="QXU2" s="358"/>
      <c r="QXV2" s="358"/>
      <c r="QXW2" s="358"/>
      <c r="QXX2" s="358"/>
      <c r="QXY2" s="358"/>
      <c r="QXZ2" s="358"/>
      <c r="QYA2" s="358"/>
      <c r="QYB2" s="358"/>
      <c r="QYC2" s="358"/>
      <c r="QYD2" s="358"/>
      <c r="QYE2" s="358"/>
      <c r="QYF2" s="358"/>
      <c r="QYG2" s="358"/>
      <c r="QYH2" s="358"/>
      <c r="QYI2" s="358"/>
      <c r="QYJ2" s="358"/>
      <c r="QYK2" s="358"/>
      <c r="QYL2" s="358"/>
      <c r="QYM2" s="358"/>
      <c r="QYN2" s="358"/>
      <c r="QYO2" s="358"/>
      <c r="QYP2" s="358"/>
      <c r="QYQ2" s="358"/>
      <c r="QYR2" s="358"/>
      <c r="QYS2" s="358"/>
      <c r="QYT2" s="358"/>
      <c r="QYU2" s="358"/>
      <c r="QYV2" s="358"/>
      <c r="QYW2" s="358"/>
      <c r="QYX2" s="358"/>
      <c r="QYY2" s="358"/>
      <c r="QYZ2" s="358"/>
      <c r="QZA2" s="358"/>
      <c r="QZB2" s="358"/>
      <c r="QZC2" s="358"/>
      <c r="QZD2" s="358"/>
      <c r="QZE2" s="358"/>
      <c r="QZF2" s="358"/>
      <c r="QZG2" s="358"/>
      <c r="QZH2" s="358"/>
      <c r="QZI2" s="358"/>
      <c r="QZJ2" s="358"/>
      <c r="QZK2" s="358"/>
      <c r="QZL2" s="358"/>
      <c r="QZM2" s="358"/>
      <c r="QZN2" s="358"/>
      <c r="QZO2" s="358"/>
      <c r="QZP2" s="358"/>
      <c r="QZQ2" s="358"/>
      <c r="QZR2" s="358"/>
      <c r="QZS2" s="358"/>
      <c r="QZT2" s="358"/>
      <c r="QZU2" s="358"/>
      <c r="QZV2" s="358"/>
      <c r="QZW2" s="358"/>
      <c r="QZX2" s="358"/>
      <c r="QZY2" s="358"/>
      <c r="QZZ2" s="358"/>
      <c r="RAA2" s="358"/>
      <c r="RAB2" s="358"/>
      <c r="RAC2" s="358"/>
      <c r="RAD2" s="358"/>
      <c r="RAE2" s="358"/>
      <c r="RAF2" s="358"/>
      <c r="RAG2" s="358"/>
      <c r="RAH2" s="358"/>
      <c r="RAI2" s="358"/>
      <c r="RAJ2" s="358"/>
      <c r="RAK2" s="358"/>
      <c r="RAL2" s="358"/>
      <c r="RAM2" s="358"/>
      <c r="RAN2" s="358"/>
      <c r="RAO2" s="358"/>
      <c r="RAP2" s="358"/>
      <c r="RAQ2" s="358"/>
      <c r="RAR2" s="358"/>
      <c r="RAS2" s="358"/>
      <c r="RAT2" s="358"/>
      <c r="RAU2" s="358"/>
      <c r="RAV2" s="358"/>
      <c r="RAW2" s="358"/>
      <c r="RAX2" s="358"/>
      <c r="RAY2" s="358"/>
      <c r="RAZ2" s="358"/>
      <c r="RBA2" s="358"/>
      <c r="RBB2" s="358"/>
      <c r="RBC2" s="358"/>
      <c r="RBD2" s="358"/>
      <c r="RBE2" s="358"/>
      <c r="RBF2" s="358"/>
      <c r="RBG2" s="358"/>
      <c r="RBH2" s="358"/>
      <c r="RBI2" s="358"/>
      <c r="RBJ2" s="358"/>
      <c r="RBK2" s="358"/>
      <c r="RBL2" s="358"/>
      <c r="RBM2" s="358"/>
      <c r="RBN2" s="358"/>
      <c r="RBO2" s="358"/>
      <c r="RBP2" s="358"/>
      <c r="RBQ2" s="358"/>
      <c r="RBR2" s="358"/>
      <c r="RBS2" s="358"/>
      <c r="RBT2" s="358"/>
      <c r="RBU2" s="358"/>
      <c r="RBV2" s="358"/>
      <c r="RBW2" s="358"/>
      <c r="RBX2" s="358"/>
      <c r="RBY2" s="358"/>
      <c r="RBZ2" s="358"/>
      <c r="RCA2" s="358"/>
      <c r="RCB2" s="358"/>
      <c r="RCC2" s="358"/>
      <c r="RCD2" s="358"/>
      <c r="RCE2" s="358"/>
      <c r="RCF2" s="358"/>
      <c r="RCG2" s="358"/>
      <c r="RCH2" s="358"/>
      <c r="RCI2" s="358"/>
      <c r="RCJ2" s="358"/>
      <c r="RCK2" s="358"/>
      <c r="RCL2" s="358"/>
      <c r="RCM2" s="358"/>
      <c r="RCN2" s="358"/>
      <c r="RCO2" s="358"/>
      <c r="RCP2" s="358"/>
      <c r="RCQ2" s="358"/>
      <c r="RCR2" s="358"/>
      <c r="RCS2" s="358"/>
      <c r="RCT2" s="358"/>
      <c r="RCU2" s="358"/>
      <c r="RCV2" s="358"/>
      <c r="RCW2" s="358"/>
      <c r="RCX2" s="358"/>
      <c r="RCY2" s="358"/>
      <c r="RCZ2" s="358"/>
      <c r="RDA2" s="358"/>
      <c r="RDB2" s="358"/>
      <c r="RDC2" s="358"/>
      <c r="RDD2" s="358"/>
      <c r="RDE2" s="358"/>
      <c r="RDF2" s="358"/>
      <c r="RDG2" s="358"/>
      <c r="RDH2" s="358"/>
      <c r="RDI2" s="358"/>
      <c r="RDJ2" s="358"/>
      <c r="RDK2" s="358"/>
      <c r="RDL2" s="358"/>
      <c r="RDM2" s="358"/>
      <c r="RDN2" s="358"/>
      <c r="RDO2" s="358"/>
      <c r="RDP2" s="358"/>
      <c r="RDQ2" s="358"/>
      <c r="RDR2" s="358"/>
      <c r="RDS2" s="358"/>
      <c r="RDT2" s="358"/>
      <c r="RDU2" s="358"/>
      <c r="RDV2" s="358"/>
      <c r="RDW2" s="358"/>
      <c r="RDX2" s="358"/>
      <c r="RDY2" s="358"/>
      <c r="RDZ2" s="358"/>
      <c r="REA2" s="358"/>
      <c r="REB2" s="358"/>
      <c r="REC2" s="358"/>
      <c r="RED2" s="358"/>
      <c r="REE2" s="358"/>
      <c r="REF2" s="358"/>
      <c r="REG2" s="358"/>
      <c r="REH2" s="358"/>
      <c r="REI2" s="358"/>
      <c r="REJ2" s="358"/>
      <c r="REK2" s="358"/>
      <c r="REL2" s="358"/>
      <c r="REM2" s="358"/>
      <c r="REN2" s="358"/>
      <c r="REO2" s="358"/>
      <c r="REP2" s="358"/>
      <c r="REQ2" s="358"/>
      <c r="RER2" s="358"/>
      <c r="RES2" s="358"/>
      <c r="RET2" s="358"/>
      <c r="REU2" s="358"/>
      <c r="REV2" s="358"/>
      <c r="REW2" s="358"/>
      <c r="REX2" s="358"/>
      <c r="REY2" s="358"/>
      <c r="REZ2" s="358"/>
      <c r="RFA2" s="358"/>
      <c r="RFB2" s="358"/>
      <c r="RFC2" s="358"/>
      <c r="RFD2" s="358"/>
      <c r="RFE2" s="358"/>
      <c r="RFF2" s="358"/>
      <c r="RFG2" s="358"/>
      <c r="RFH2" s="358"/>
      <c r="RFI2" s="358"/>
      <c r="RFJ2" s="358"/>
      <c r="RFK2" s="358"/>
      <c r="RFL2" s="358"/>
      <c r="RFM2" s="358"/>
      <c r="RFN2" s="358"/>
      <c r="RFO2" s="358"/>
      <c r="RFP2" s="358"/>
      <c r="RFQ2" s="358"/>
      <c r="RFR2" s="358"/>
      <c r="RFS2" s="358"/>
      <c r="RFT2" s="358"/>
      <c r="RFU2" s="358"/>
      <c r="RFV2" s="358"/>
      <c r="RFW2" s="358"/>
      <c r="RFX2" s="358"/>
      <c r="RFY2" s="358"/>
      <c r="RFZ2" s="358"/>
      <c r="RGA2" s="358"/>
      <c r="RGB2" s="358"/>
      <c r="RGC2" s="358"/>
      <c r="RGD2" s="358"/>
      <c r="RGE2" s="358"/>
      <c r="RGF2" s="358"/>
      <c r="RGG2" s="358"/>
      <c r="RGH2" s="358"/>
      <c r="RGI2" s="358"/>
      <c r="RGJ2" s="358"/>
      <c r="RGK2" s="358"/>
      <c r="RGL2" s="358"/>
      <c r="RGM2" s="358"/>
      <c r="RGN2" s="358"/>
      <c r="RGO2" s="358"/>
      <c r="RGP2" s="358"/>
      <c r="RGQ2" s="358"/>
      <c r="RGR2" s="358"/>
      <c r="RGS2" s="358"/>
      <c r="RGT2" s="358"/>
      <c r="RGU2" s="358"/>
      <c r="RGV2" s="358"/>
      <c r="RGW2" s="358"/>
      <c r="RGX2" s="358"/>
      <c r="RGY2" s="358"/>
      <c r="RGZ2" s="358"/>
      <c r="RHA2" s="358"/>
      <c r="RHB2" s="358"/>
      <c r="RHC2" s="358"/>
      <c r="RHD2" s="358"/>
      <c r="RHE2" s="358"/>
      <c r="RHF2" s="358"/>
      <c r="RHG2" s="358"/>
      <c r="RHH2" s="358"/>
      <c r="RHI2" s="358"/>
      <c r="RHJ2" s="358"/>
      <c r="RHK2" s="358"/>
      <c r="RHL2" s="358"/>
      <c r="RHM2" s="358"/>
      <c r="RHN2" s="358"/>
      <c r="RHO2" s="358"/>
      <c r="RHP2" s="358"/>
      <c r="RHQ2" s="358"/>
      <c r="RHR2" s="358"/>
      <c r="RHS2" s="358"/>
      <c r="RHT2" s="358"/>
      <c r="RHU2" s="358"/>
      <c r="RHV2" s="358"/>
      <c r="RHW2" s="358"/>
      <c r="RHX2" s="358"/>
      <c r="RHY2" s="358"/>
      <c r="RHZ2" s="358"/>
      <c r="RIA2" s="358"/>
      <c r="RIB2" s="358"/>
      <c r="RIC2" s="358"/>
      <c r="RID2" s="358"/>
      <c r="RIE2" s="358"/>
      <c r="RIF2" s="358"/>
      <c r="RIG2" s="358"/>
      <c r="RIH2" s="358"/>
      <c r="RII2" s="358"/>
      <c r="RIJ2" s="358"/>
      <c r="RIK2" s="358"/>
      <c r="RIL2" s="358"/>
      <c r="RIM2" s="358"/>
      <c r="RIN2" s="358"/>
      <c r="RIO2" s="358"/>
      <c r="RIP2" s="358"/>
      <c r="RIQ2" s="358"/>
      <c r="RIR2" s="358"/>
      <c r="RIS2" s="358"/>
      <c r="RIT2" s="358"/>
      <c r="RIU2" s="358"/>
      <c r="RIV2" s="358"/>
      <c r="RIW2" s="358"/>
      <c r="RIX2" s="358"/>
      <c r="RIY2" s="358"/>
      <c r="RIZ2" s="358"/>
      <c r="RJA2" s="358"/>
      <c r="RJB2" s="358"/>
      <c r="RJC2" s="358"/>
      <c r="RJD2" s="358"/>
      <c r="RJE2" s="358"/>
      <c r="RJF2" s="358"/>
      <c r="RJG2" s="358"/>
      <c r="RJH2" s="358"/>
      <c r="RJI2" s="358"/>
      <c r="RJJ2" s="358"/>
      <c r="RJK2" s="358"/>
      <c r="RJL2" s="358"/>
      <c r="RJM2" s="358"/>
      <c r="RJN2" s="358"/>
      <c r="RJO2" s="358"/>
      <c r="RJP2" s="358"/>
      <c r="RJQ2" s="358"/>
      <c r="RJR2" s="358"/>
      <c r="RJS2" s="358"/>
      <c r="RJT2" s="358"/>
      <c r="RJU2" s="358"/>
      <c r="RJV2" s="358"/>
      <c r="RJW2" s="358"/>
      <c r="RJX2" s="358"/>
      <c r="RJY2" s="358"/>
      <c r="RJZ2" s="358"/>
      <c r="RKA2" s="358"/>
      <c r="RKB2" s="358"/>
      <c r="RKC2" s="358"/>
      <c r="RKD2" s="358"/>
      <c r="RKE2" s="358"/>
      <c r="RKF2" s="358"/>
      <c r="RKG2" s="358"/>
      <c r="RKH2" s="358"/>
      <c r="RKI2" s="358"/>
      <c r="RKJ2" s="358"/>
      <c r="RKK2" s="358"/>
      <c r="RKL2" s="358"/>
      <c r="RKM2" s="358"/>
      <c r="RKN2" s="358"/>
      <c r="RKO2" s="358"/>
      <c r="RKP2" s="358"/>
      <c r="RKQ2" s="358"/>
      <c r="RKR2" s="358"/>
      <c r="RKS2" s="358"/>
      <c r="RKT2" s="358"/>
      <c r="RKU2" s="358"/>
      <c r="RKV2" s="358"/>
      <c r="RKW2" s="358"/>
      <c r="RKX2" s="358"/>
      <c r="RKY2" s="358"/>
      <c r="RKZ2" s="358"/>
      <c r="RLA2" s="358"/>
      <c r="RLB2" s="358"/>
      <c r="RLC2" s="358"/>
      <c r="RLD2" s="358"/>
      <c r="RLE2" s="358"/>
      <c r="RLF2" s="358"/>
      <c r="RLG2" s="358"/>
      <c r="RLH2" s="358"/>
      <c r="RLI2" s="358"/>
      <c r="RLJ2" s="358"/>
      <c r="RLK2" s="358"/>
      <c r="RLL2" s="358"/>
      <c r="RLM2" s="358"/>
      <c r="RLN2" s="358"/>
      <c r="RLO2" s="358"/>
      <c r="RLP2" s="358"/>
      <c r="RLQ2" s="358"/>
      <c r="RLR2" s="358"/>
      <c r="RLS2" s="358"/>
      <c r="RLT2" s="358"/>
      <c r="RLU2" s="358"/>
      <c r="RLV2" s="358"/>
      <c r="RLW2" s="358"/>
      <c r="RLX2" s="358"/>
      <c r="RLY2" s="358"/>
      <c r="RLZ2" s="358"/>
      <c r="RMA2" s="358"/>
      <c r="RMB2" s="358"/>
      <c r="RMC2" s="358"/>
      <c r="RMD2" s="358"/>
      <c r="RME2" s="358"/>
      <c r="RMF2" s="358"/>
      <c r="RMG2" s="358"/>
      <c r="RMH2" s="358"/>
      <c r="RMI2" s="358"/>
      <c r="RMJ2" s="358"/>
      <c r="RMK2" s="358"/>
      <c r="RML2" s="358"/>
      <c r="RMM2" s="358"/>
      <c r="RMN2" s="358"/>
      <c r="RMO2" s="358"/>
      <c r="RMP2" s="358"/>
      <c r="RMQ2" s="358"/>
      <c r="RMR2" s="358"/>
      <c r="RMS2" s="358"/>
      <c r="RMT2" s="358"/>
      <c r="RMU2" s="358"/>
      <c r="RMV2" s="358"/>
      <c r="RMW2" s="358"/>
      <c r="RMX2" s="358"/>
      <c r="RMY2" s="358"/>
      <c r="RMZ2" s="358"/>
      <c r="RNA2" s="358"/>
      <c r="RNB2" s="358"/>
      <c r="RNC2" s="358"/>
      <c r="RND2" s="358"/>
      <c r="RNE2" s="358"/>
      <c r="RNF2" s="358"/>
      <c r="RNG2" s="358"/>
      <c r="RNH2" s="358"/>
      <c r="RNI2" s="358"/>
      <c r="RNJ2" s="358"/>
      <c r="RNK2" s="358"/>
      <c r="RNL2" s="358"/>
      <c r="RNM2" s="358"/>
      <c r="RNN2" s="358"/>
      <c r="RNO2" s="358"/>
      <c r="RNP2" s="358"/>
      <c r="RNQ2" s="358"/>
      <c r="RNR2" s="358"/>
      <c r="RNS2" s="358"/>
      <c r="RNT2" s="358"/>
      <c r="RNU2" s="358"/>
      <c r="RNV2" s="358"/>
      <c r="RNW2" s="358"/>
      <c r="RNX2" s="358"/>
      <c r="RNY2" s="358"/>
      <c r="RNZ2" s="358"/>
      <c r="ROA2" s="358"/>
      <c r="ROB2" s="358"/>
      <c r="ROC2" s="358"/>
      <c r="ROD2" s="358"/>
      <c r="ROE2" s="358"/>
      <c r="ROF2" s="358"/>
      <c r="ROG2" s="358"/>
      <c r="ROH2" s="358"/>
      <c r="ROI2" s="358"/>
      <c r="ROJ2" s="358"/>
      <c r="ROK2" s="358"/>
      <c r="ROL2" s="358"/>
      <c r="ROM2" s="358"/>
      <c r="RON2" s="358"/>
      <c r="ROO2" s="358"/>
      <c r="ROP2" s="358"/>
      <c r="ROQ2" s="358"/>
      <c r="ROR2" s="358"/>
      <c r="ROS2" s="358"/>
      <c r="ROT2" s="358"/>
      <c r="ROU2" s="358"/>
      <c r="ROV2" s="358"/>
      <c r="ROW2" s="358"/>
      <c r="ROX2" s="358"/>
      <c r="ROY2" s="358"/>
      <c r="ROZ2" s="358"/>
      <c r="RPA2" s="358"/>
      <c r="RPB2" s="358"/>
      <c r="RPC2" s="358"/>
      <c r="RPD2" s="358"/>
      <c r="RPE2" s="358"/>
      <c r="RPF2" s="358"/>
      <c r="RPG2" s="358"/>
      <c r="RPH2" s="358"/>
      <c r="RPI2" s="358"/>
      <c r="RPJ2" s="358"/>
      <c r="RPK2" s="358"/>
      <c r="RPL2" s="358"/>
      <c r="RPM2" s="358"/>
      <c r="RPN2" s="358"/>
      <c r="RPO2" s="358"/>
      <c r="RPP2" s="358"/>
      <c r="RPQ2" s="358"/>
      <c r="RPR2" s="358"/>
      <c r="RPS2" s="358"/>
      <c r="RPT2" s="358"/>
      <c r="RPU2" s="358"/>
      <c r="RPV2" s="358"/>
      <c r="RPW2" s="358"/>
      <c r="RPX2" s="358"/>
      <c r="RPY2" s="358"/>
      <c r="RPZ2" s="358"/>
      <c r="RQA2" s="358"/>
      <c r="RQB2" s="358"/>
      <c r="RQC2" s="358"/>
      <c r="RQD2" s="358"/>
      <c r="RQE2" s="358"/>
      <c r="RQF2" s="358"/>
      <c r="RQG2" s="358"/>
      <c r="RQH2" s="358"/>
      <c r="RQI2" s="358"/>
      <c r="RQJ2" s="358"/>
      <c r="RQK2" s="358"/>
      <c r="RQL2" s="358"/>
      <c r="RQM2" s="358"/>
      <c r="RQN2" s="358"/>
      <c r="RQO2" s="358"/>
      <c r="RQP2" s="358"/>
      <c r="RQQ2" s="358"/>
      <c r="RQR2" s="358"/>
      <c r="RQS2" s="358"/>
      <c r="RQT2" s="358"/>
      <c r="RQU2" s="358"/>
      <c r="RQV2" s="358"/>
      <c r="RQW2" s="358"/>
      <c r="RQX2" s="358"/>
      <c r="RQY2" s="358"/>
      <c r="RQZ2" s="358"/>
      <c r="RRA2" s="358"/>
      <c r="RRB2" s="358"/>
      <c r="RRC2" s="358"/>
      <c r="RRD2" s="358"/>
      <c r="RRE2" s="358"/>
      <c r="RRF2" s="358"/>
      <c r="RRG2" s="358"/>
      <c r="RRH2" s="358"/>
      <c r="RRI2" s="358"/>
      <c r="RRJ2" s="358"/>
      <c r="RRK2" s="358"/>
      <c r="RRL2" s="358"/>
      <c r="RRM2" s="358"/>
      <c r="RRN2" s="358"/>
      <c r="RRO2" s="358"/>
      <c r="RRP2" s="358"/>
      <c r="RRQ2" s="358"/>
      <c r="RRR2" s="358"/>
      <c r="RRS2" s="358"/>
      <c r="RRT2" s="358"/>
      <c r="RRU2" s="358"/>
      <c r="RRV2" s="358"/>
      <c r="RRW2" s="358"/>
      <c r="RRX2" s="358"/>
      <c r="RRY2" s="358"/>
      <c r="RRZ2" s="358"/>
      <c r="RSA2" s="358"/>
      <c r="RSB2" s="358"/>
      <c r="RSC2" s="358"/>
      <c r="RSD2" s="358"/>
      <c r="RSE2" s="358"/>
      <c r="RSF2" s="358"/>
      <c r="RSG2" s="358"/>
      <c r="RSH2" s="358"/>
      <c r="RSI2" s="358"/>
      <c r="RSJ2" s="358"/>
      <c r="RSK2" s="358"/>
      <c r="RSL2" s="358"/>
      <c r="RSM2" s="358"/>
      <c r="RSN2" s="358"/>
      <c r="RSO2" s="358"/>
      <c r="RSP2" s="358"/>
      <c r="RSQ2" s="358"/>
      <c r="RSR2" s="358"/>
      <c r="RSS2" s="358"/>
      <c r="RST2" s="358"/>
      <c r="RSU2" s="358"/>
      <c r="RSV2" s="358"/>
      <c r="RSW2" s="358"/>
      <c r="RSX2" s="358"/>
      <c r="RSY2" s="358"/>
      <c r="RSZ2" s="358"/>
      <c r="RTA2" s="358"/>
      <c r="RTB2" s="358"/>
      <c r="RTC2" s="358"/>
      <c r="RTD2" s="358"/>
      <c r="RTE2" s="358"/>
      <c r="RTF2" s="358"/>
      <c r="RTG2" s="358"/>
      <c r="RTH2" s="358"/>
      <c r="RTI2" s="358"/>
      <c r="RTJ2" s="358"/>
      <c r="RTK2" s="358"/>
      <c r="RTL2" s="358"/>
      <c r="RTM2" s="358"/>
      <c r="RTN2" s="358"/>
      <c r="RTO2" s="358"/>
      <c r="RTP2" s="358"/>
      <c r="RTQ2" s="358"/>
      <c r="RTR2" s="358"/>
      <c r="RTS2" s="358"/>
      <c r="RTT2" s="358"/>
      <c r="RTU2" s="358"/>
      <c r="RTV2" s="358"/>
      <c r="RTW2" s="358"/>
      <c r="RTX2" s="358"/>
      <c r="RTY2" s="358"/>
      <c r="RTZ2" s="358"/>
      <c r="RUA2" s="358"/>
      <c r="RUB2" s="358"/>
      <c r="RUC2" s="358"/>
      <c r="RUD2" s="358"/>
      <c r="RUE2" s="358"/>
      <c r="RUF2" s="358"/>
      <c r="RUG2" s="358"/>
      <c r="RUH2" s="358"/>
      <c r="RUI2" s="358"/>
      <c r="RUJ2" s="358"/>
      <c r="RUK2" s="358"/>
      <c r="RUL2" s="358"/>
      <c r="RUM2" s="358"/>
      <c r="RUN2" s="358"/>
      <c r="RUO2" s="358"/>
      <c r="RUP2" s="358"/>
      <c r="RUQ2" s="358"/>
      <c r="RUR2" s="358"/>
      <c r="RUS2" s="358"/>
      <c r="RUT2" s="358"/>
      <c r="RUU2" s="358"/>
      <c r="RUV2" s="358"/>
      <c r="RUW2" s="358"/>
      <c r="RUX2" s="358"/>
      <c r="RUY2" s="358"/>
      <c r="RUZ2" s="358"/>
      <c r="RVA2" s="358"/>
      <c r="RVB2" s="358"/>
      <c r="RVC2" s="358"/>
      <c r="RVD2" s="358"/>
      <c r="RVE2" s="358"/>
      <c r="RVF2" s="358"/>
      <c r="RVG2" s="358"/>
      <c r="RVH2" s="358"/>
      <c r="RVI2" s="358"/>
      <c r="RVJ2" s="358"/>
      <c r="RVK2" s="358"/>
      <c r="RVL2" s="358"/>
      <c r="RVM2" s="358"/>
      <c r="RVN2" s="358"/>
      <c r="RVO2" s="358"/>
      <c r="RVP2" s="358"/>
      <c r="RVQ2" s="358"/>
      <c r="RVR2" s="358"/>
      <c r="RVS2" s="358"/>
      <c r="RVT2" s="358"/>
      <c r="RVU2" s="358"/>
      <c r="RVV2" s="358"/>
      <c r="RVW2" s="358"/>
      <c r="RVX2" s="358"/>
      <c r="RVY2" s="358"/>
      <c r="RVZ2" s="358"/>
      <c r="RWA2" s="358"/>
      <c r="RWB2" s="358"/>
      <c r="RWC2" s="358"/>
      <c r="RWD2" s="358"/>
      <c r="RWE2" s="358"/>
      <c r="RWF2" s="358"/>
      <c r="RWG2" s="358"/>
      <c r="RWH2" s="358"/>
      <c r="RWI2" s="358"/>
      <c r="RWJ2" s="358"/>
      <c r="RWK2" s="358"/>
      <c r="RWL2" s="358"/>
      <c r="RWM2" s="358"/>
      <c r="RWN2" s="358"/>
      <c r="RWO2" s="358"/>
      <c r="RWP2" s="358"/>
      <c r="RWQ2" s="358"/>
      <c r="RWR2" s="358"/>
      <c r="RWS2" s="358"/>
      <c r="RWT2" s="358"/>
      <c r="RWU2" s="358"/>
      <c r="RWV2" s="358"/>
      <c r="RWW2" s="358"/>
      <c r="RWX2" s="358"/>
      <c r="RWY2" s="358"/>
      <c r="RWZ2" s="358"/>
      <c r="RXA2" s="358"/>
      <c r="RXB2" s="358"/>
      <c r="RXC2" s="358"/>
      <c r="RXD2" s="358"/>
      <c r="RXE2" s="358"/>
      <c r="RXF2" s="358"/>
      <c r="RXG2" s="358"/>
      <c r="RXH2" s="358"/>
      <c r="RXI2" s="358"/>
      <c r="RXJ2" s="358"/>
      <c r="RXK2" s="358"/>
      <c r="RXL2" s="358"/>
      <c r="RXM2" s="358"/>
      <c r="RXN2" s="358"/>
      <c r="RXO2" s="358"/>
      <c r="RXP2" s="358"/>
      <c r="RXQ2" s="358"/>
      <c r="RXR2" s="358"/>
      <c r="RXS2" s="358"/>
      <c r="RXT2" s="358"/>
      <c r="RXU2" s="358"/>
      <c r="RXV2" s="358"/>
      <c r="RXW2" s="358"/>
      <c r="RXX2" s="358"/>
      <c r="RXY2" s="358"/>
      <c r="RXZ2" s="358"/>
      <c r="RYA2" s="358"/>
      <c r="RYB2" s="358"/>
      <c r="RYC2" s="358"/>
      <c r="RYD2" s="358"/>
      <c r="RYE2" s="358"/>
      <c r="RYF2" s="358"/>
      <c r="RYG2" s="358"/>
      <c r="RYH2" s="358"/>
      <c r="RYI2" s="358"/>
      <c r="RYJ2" s="358"/>
      <c r="RYK2" s="358"/>
      <c r="RYL2" s="358"/>
      <c r="RYM2" s="358"/>
      <c r="RYN2" s="358"/>
      <c r="RYO2" s="358"/>
      <c r="RYP2" s="358"/>
      <c r="RYQ2" s="358"/>
      <c r="RYR2" s="358"/>
      <c r="RYS2" s="358"/>
      <c r="RYT2" s="358"/>
      <c r="RYU2" s="358"/>
      <c r="RYV2" s="358"/>
      <c r="RYW2" s="358"/>
      <c r="RYX2" s="358"/>
      <c r="RYY2" s="358"/>
      <c r="RYZ2" s="358"/>
      <c r="RZA2" s="358"/>
      <c r="RZB2" s="358"/>
      <c r="RZC2" s="358"/>
      <c r="RZD2" s="358"/>
      <c r="RZE2" s="358"/>
      <c r="RZF2" s="358"/>
      <c r="RZG2" s="358"/>
      <c r="RZH2" s="358"/>
      <c r="RZI2" s="358"/>
      <c r="RZJ2" s="358"/>
      <c r="RZK2" s="358"/>
      <c r="RZL2" s="358"/>
      <c r="RZM2" s="358"/>
      <c r="RZN2" s="358"/>
      <c r="RZO2" s="358"/>
      <c r="RZP2" s="358"/>
      <c r="RZQ2" s="358"/>
      <c r="RZR2" s="358"/>
      <c r="RZS2" s="358"/>
      <c r="RZT2" s="358"/>
      <c r="RZU2" s="358"/>
      <c r="RZV2" s="358"/>
      <c r="RZW2" s="358"/>
      <c r="RZX2" s="358"/>
      <c r="RZY2" s="358"/>
      <c r="RZZ2" s="358"/>
      <c r="SAA2" s="358"/>
      <c r="SAB2" s="358"/>
      <c r="SAC2" s="358"/>
      <c r="SAD2" s="358"/>
      <c r="SAE2" s="358"/>
      <c r="SAF2" s="358"/>
      <c r="SAG2" s="358"/>
      <c r="SAH2" s="358"/>
      <c r="SAI2" s="358"/>
      <c r="SAJ2" s="358"/>
      <c r="SAK2" s="358"/>
      <c r="SAL2" s="358"/>
      <c r="SAM2" s="358"/>
      <c r="SAN2" s="358"/>
      <c r="SAO2" s="358"/>
      <c r="SAP2" s="358"/>
      <c r="SAQ2" s="358"/>
      <c r="SAR2" s="358"/>
      <c r="SAS2" s="358"/>
      <c r="SAT2" s="358"/>
      <c r="SAU2" s="358"/>
      <c r="SAV2" s="358"/>
      <c r="SAW2" s="358"/>
      <c r="SAX2" s="358"/>
      <c r="SAY2" s="358"/>
      <c r="SAZ2" s="358"/>
      <c r="SBA2" s="358"/>
      <c r="SBB2" s="358"/>
      <c r="SBC2" s="358"/>
      <c r="SBD2" s="358"/>
      <c r="SBE2" s="358"/>
      <c r="SBF2" s="358"/>
      <c r="SBG2" s="358"/>
      <c r="SBH2" s="358"/>
      <c r="SBI2" s="358"/>
      <c r="SBJ2" s="358"/>
      <c r="SBK2" s="358"/>
      <c r="SBL2" s="358"/>
      <c r="SBM2" s="358"/>
      <c r="SBN2" s="358"/>
      <c r="SBO2" s="358"/>
      <c r="SBP2" s="358"/>
      <c r="SBQ2" s="358"/>
      <c r="SBR2" s="358"/>
      <c r="SBS2" s="358"/>
      <c r="SBT2" s="358"/>
      <c r="SBU2" s="358"/>
      <c r="SBV2" s="358"/>
      <c r="SBW2" s="358"/>
      <c r="SBX2" s="358"/>
      <c r="SBY2" s="358"/>
      <c r="SBZ2" s="358"/>
      <c r="SCA2" s="358"/>
      <c r="SCB2" s="358"/>
      <c r="SCC2" s="358"/>
      <c r="SCD2" s="358"/>
      <c r="SCE2" s="358"/>
      <c r="SCF2" s="358"/>
      <c r="SCG2" s="358"/>
      <c r="SCH2" s="358"/>
      <c r="SCI2" s="358"/>
      <c r="SCJ2" s="358"/>
      <c r="SCK2" s="358"/>
      <c r="SCL2" s="358"/>
      <c r="SCM2" s="358"/>
      <c r="SCN2" s="358"/>
      <c r="SCO2" s="358"/>
      <c r="SCP2" s="358"/>
      <c r="SCQ2" s="358"/>
      <c r="SCR2" s="358"/>
      <c r="SCS2" s="358"/>
      <c r="SCT2" s="358"/>
      <c r="SCU2" s="358"/>
      <c r="SCV2" s="358"/>
      <c r="SCW2" s="358"/>
      <c r="SCX2" s="358"/>
      <c r="SCY2" s="358"/>
      <c r="SCZ2" s="358"/>
      <c r="SDA2" s="358"/>
      <c r="SDB2" s="358"/>
      <c r="SDC2" s="358"/>
      <c r="SDD2" s="358"/>
      <c r="SDE2" s="358"/>
      <c r="SDF2" s="358"/>
      <c r="SDG2" s="358"/>
      <c r="SDH2" s="358"/>
      <c r="SDI2" s="358"/>
      <c r="SDJ2" s="358"/>
      <c r="SDK2" s="358"/>
      <c r="SDL2" s="358"/>
      <c r="SDM2" s="358"/>
      <c r="SDN2" s="358"/>
      <c r="SDO2" s="358"/>
      <c r="SDP2" s="358"/>
      <c r="SDQ2" s="358"/>
      <c r="SDR2" s="358"/>
      <c r="SDS2" s="358"/>
      <c r="SDT2" s="358"/>
      <c r="SDU2" s="358"/>
      <c r="SDV2" s="358"/>
      <c r="SDW2" s="358"/>
      <c r="SDX2" s="358"/>
      <c r="SDY2" s="358"/>
      <c r="SDZ2" s="358"/>
      <c r="SEA2" s="358"/>
      <c r="SEB2" s="358"/>
      <c r="SEC2" s="358"/>
      <c r="SED2" s="358"/>
      <c r="SEE2" s="358"/>
      <c r="SEF2" s="358"/>
      <c r="SEG2" s="358"/>
      <c r="SEH2" s="358"/>
      <c r="SEI2" s="358"/>
      <c r="SEJ2" s="358"/>
      <c r="SEK2" s="358"/>
      <c r="SEL2" s="358"/>
      <c r="SEM2" s="358"/>
      <c r="SEN2" s="358"/>
      <c r="SEO2" s="358"/>
      <c r="SEP2" s="358"/>
      <c r="SEQ2" s="358"/>
      <c r="SER2" s="358"/>
      <c r="SES2" s="358"/>
      <c r="SET2" s="358"/>
      <c r="SEU2" s="358"/>
      <c r="SEV2" s="358"/>
      <c r="SEW2" s="358"/>
      <c r="SEX2" s="358"/>
      <c r="SEY2" s="358"/>
      <c r="SEZ2" s="358"/>
      <c r="SFA2" s="358"/>
      <c r="SFB2" s="358"/>
      <c r="SFC2" s="358"/>
      <c r="SFD2" s="358"/>
      <c r="SFE2" s="358"/>
      <c r="SFF2" s="358"/>
      <c r="SFG2" s="358"/>
      <c r="SFH2" s="358"/>
      <c r="SFI2" s="358"/>
      <c r="SFJ2" s="358"/>
      <c r="SFK2" s="358"/>
      <c r="SFL2" s="358"/>
      <c r="SFM2" s="358"/>
      <c r="SFN2" s="358"/>
      <c r="SFO2" s="358"/>
      <c r="SFP2" s="358"/>
      <c r="SFQ2" s="358"/>
      <c r="SFR2" s="358"/>
      <c r="SFS2" s="358"/>
      <c r="SFT2" s="358"/>
      <c r="SFU2" s="358"/>
      <c r="SFV2" s="358"/>
      <c r="SFW2" s="358"/>
      <c r="SFX2" s="358"/>
      <c r="SFY2" s="358"/>
      <c r="SFZ2" s="358"/>
      <c r="SGA2" s="358"/>
      <c r="SGB2" s="358"/>
      <c r="SGC2" s="358"/>
      <c r="SGD2" s="358"/>
      <c r="SGE2" s="358"/>
      <c r="SGF2" s="358"/>
      <c r="SGG2" s="358"/>
      <c r="SGH2" s="358"/>
      <c r="SGI2" s="358"/>
      <c r="SGJ2" s="358"/>
      <c r="SGK2" s="358"/>
      <c r="SGL2" s="358"/>
      <c r="SGM2" s="358"/>
      <c r="SGN2" s="358"/>
      <c r="SGO2" s="358"/>
      <c r="SGP2" s="358"/>
      <c r="SGQ2" s="358"/>
      <c r="SGR2" s="358"/>
      <c r="SGS2" s="358"/>
      <c r="SGT2" s="358"/>
      <c r="SGU2" s="358"/>
      <c r="SGV2" s="358"/>
      <c r="SGW2" s="358"/>
      <c r="SGX2" s="358"/>
      <c r="SGY2" s="358"/>
      <c r="SGZ2" s="358"/>
      <c r="SHA2" s="358"/>
      <c r="SHB2" s="358"/>
      <c r="SHC2" s="358"/>
      <c r="SHD2" s="358"/>
      <c r="SHE2" s="358"/>
      <c r="SHF2" s="358"/>
      <c r="SHG2" s="358"/>
      <c r="SHH2" s="358"/>
      <c r="SHI2" s="358"/>
      <c r="SHJ2" s="358"/>
      <c r="SHK2" s="358"/>
      <c r="SHL2" s="358"/>
      <c r="SHM2" s="358"/>
      <c r="SHN2" s="358"/>
      <c r="SHO2" s="358"/>
      <c r="SHP2" s="358"/>
      <c r="SHQ2" s="358"/>
      <c r="SHR2" s="358"/>
      <c r="SHS2" s="358"/>
      <c r="SHT2" s="358"/>
      <c r="SHU2" s="358"/>
      <c r="SHV2" s="358"/>
      <c r="SHW2" s="358"/>
      <c r="SHX2" s="358"/>
      <c r="SHY2" s="358"/>
      <c r="SHZ2" s="358"/>
      <c r="SIA2" s="358"/>
      <c r="SIB2" s="358"/>
      <c r="SIC2" s="358"/>
      <c r="SID2" s="358"/>
      <c r="SIE2" s="358"/>
      <c r="SIF2" s="358"/>
      <c r="SIG2" s="358"/>
      <c r="SIH2" s="358"/>
      <c r="SII2" s="358"/>
      <c r="SIJ2" s="358"/>
      <c r="SIK2" s="358"/>
      <c r="SIL2" s="358"/>
      <c r="SIM2" s="358"/>
      <c r="SIN2" s="358"/>
      <c r="SIO2" s="358"/>
      <c r="SIP2" s="358"/>
      <c r="SIQ2" s="358"/>
      <c r="SIR2" s="358"/>
      <c r="SIS2" s="358"/>
      <c r="SIT2" s="358"/>
      <c r="SIU2" s="358"/>
      <c r="SIV2" s="358"/>
      <c r="SIW2" s="358"/>
      <c r="SIX2" s="358"/>
      <c r="SIY2" s="358"/>
      <c r="SIZ2" s="358"/>
      <c r="SJA2" s="358"/>
      <c r="SJB2" s="358"/>
      <c r="SJC2" s="358"/>
      <c r="SJD2" s="358"/>
      <c r="SJE2" s="358"/>
      <c r="SJF2" s="358"/>
      <c r="SJG2" s="358"/>
      <c r="SJH2" s="358"/>
      <c r="SJI2" s="358"/>
      <c r="SJJ2" s="358"/>
      <c r="SJK2" s="358"/>
      <c r="SJL2" s="358"/>
      <c r="SJM2" s="358"/>
      <c r="SJN2" s="358"/>
      <c r="SJO2" s="358"/>
      <c r="SJP2" s="358"/>
      <c r="SJQ2" s="358"/>
      <c r="SJR2" s="358"/>
      <c r="SJS2" s="358"/>
      <c r="SJT2" s="358"/>
      <c r="SJU2" s="358"/>
      <c r="SJV2" s="358"/>
      <c r="SJW2" s="358"/>
      <c r="SJX2" s="358"/>
      <c r="SJY2" s="358"/>
      <c r="SJZ2" s="358"/>
      <c r="SKA2" s="358"/>
      <c r="SKB2" s="358"/>
      <c r="SKC2" s="358"/>
      <c r="SKD2" s="358"/>
      <c r="SKE2" s="358"/>
      <c r="SKF2" s="358"/>
      <c r="SKG2" s="358"/>
      <c r="SKH2" s="358"/>
      <c r="SKI2" s="358"/>
      <c r="SKJ2" s="358"/>
      <c r="SKK2" s="358"/>
      <c r="SKL2" s="358"/>
      <c r="SKM2" s="358"/>
      <c r="SKN2" s="358"/>
      <c r="SKO2" s="358"/>
      <c r="SKP2" s="358"/>
      <c r="SKQ2" s="358"/>
      <c r="SKR2" s="358"/>
      <c r="SKS2" s="358"/>
      <c r="SKT2" s="358"/>
      <c r="SKU2" s="358"/>
      <c r="SKV2" s="358"/>
      <c r="SKW2" s="358"/>
      <c r="SKX2" s="358"/>
      <c r="SKY2" s="358"/>
      <c r="SKZ2" s="358"/>
      <c r="SLA2" s="358"/>
      <c r="SLB2" s="358"/>
      <c r="SLC2" s="358"/>
      <c r="SLD2" s="358"/>
      <c r="SLE2" s="358"/>
      <c r="SLF2" s="358"/>
      <c r="SLG2" s="358"/>
      <c r="SLH2" s="358"/>
      <c r="SLI2" s="358"/>
      <c r="SLJ2" s="358"/>
      <c r="SLK2" s="358"/>
      <c r="SLL2" s="358"/>
      <c r="SLM2" s="358"/>
      <c r="SLN2" s="358"/>
      <c r="SLO2" s="358"/>
      <c r="SLP2" s="358"/>
      <c r="SLQ2" s="358"/>
      <c r="SLR2" s="358"/>
      <c r="SLS2" s="358"/>
      <c r="SLT2" s="358"/>
      <c r="SLU2" s="358"/>
      <c r="SLV2" s="358"/>
      <c r="SLW2" s="358"/>
      <c r="SLX2" s="358"/>
      <c r="SLY2" s="358"/>
      <c r="SLZ2" s="358"/>
      <c r="SMA2" s="358"/>
      <c r="SMB2" s="358"/>
      <c r="SMC2" s="358"/>
      <c r="SMD2" s="358"/>
      <c r="SME2" s="358"/>
      <c r="SMF2" s="358"/>
      <c r="SMG2" s="358"/>
      <c r="SMH2" s="358"/>
      <c r="SMI2" s="358"/>
      <c r="SMJ2" s="358"/>
      <c r="SMK2" s="358"/>
      <c r="SML2" s="358"/>
      <c r="SMM2" s="358"/>
      <c r="SMN2" s="358"/>
      <c r="SMO2" s="358"/>
      <c r="SMP2" s="358"/>
      <c r="SMQ2" s="358"/>
      <c r="SMR2" s="358"/>
      <c r="SMS2" s="358"/>
      <c r="SMT2" s="358"/>
      <c r="SMU2" s="358"/>
      <c r="SMV2" s="358"/>
      <c r="SMW2" s="358"/>
      <c r="SMX2" s="358"/>
      <c r="SMY2" s="358"/>
      <c r="SMZ2" s="358"/>
      <c r="SNA2" s="358"/>
      <c r="SNB2" s="358"/>
      <c r="SNC2" s="358"/>
      <c r="SND2" s="358"/>
      <c r="SNE2" s="358"/>
      <c r="SNF2" s="358"/>
      <c r="SNG2" s="358"/>
      <c r="SNH2" s="358"/>
      <c r="SNI2" s="358"/>
      <c r="SNJ2" s="358"/>
      <c r="SNK2" s="358"/>
      <c r="SNL2" s="358"/>
      <c r="SNM2" s="358"/>
      <c r="SNN2" s="358"/>
      <c r="SNO2" s="358"/>
      <c r="SNP2" s="358"/>
      <c r="SNQ2" s="358"/>
      <c r="SNR2" s="358"/>
      <c r="SNS2" s="358"/>
      <c r="SNT2" s="358"/>
      <c r="SNU2" s="358"/>
      <c r="SNV2" s="358"/>
      <c r="SNW2" s="358"/>
      <c r="SNX2" s="358"/>
      <c r="SNY2" s="358"/>
      <c r="SNZ2" s="358"/>
      <c r="SOA2" s="358"/>
      <c r="SOB2" s="358"/>
      <c r="SOC2" s="358"/>
      <c r="SOD2" s="358"/>
      <c r="SOE2" s="358"/>
      <c r="SOF2" s="358"/>
      <c r="SOG2" s="358"/>
      <c r="SOH2" s="358"/>
      <c r="SOI2" s="358"/>
      <c r="SOJ2" s="358"/>
      <c r="SOK2" s="358"/>
      <c r="SOL2" s="358"/>
      <c r="SOM2" s="358"/>
      <c r="SON2" s="358"/>
      <c r="SOO2" s="358"/>
      <c r="SOP2" s="358"/>
      <c r="SOQ2" s="358"/>
      <c r="SOR2" s="358"/>
      <c r="SOS2" s="358"/>
      <c r="SOT2" s="358"/>
      <c r="SOU2" s="358"/>
      <c r="SOV2" s="358"/>
      <c r="SOW2" s="358"/>
      <c r="SOX2" s="358"/>
      <c r="SOY2" s="358"/>
      <c r="SOZ2" s="358"/>
      <c r="SPA2" s="358"/>
      <c r="SPB2" s="358"/>
      <c r="SPC2" s="358"/>
      <c r="SPD2" s="358"/>
      <c r="SPE2" s="358"/>
      <c r="SPF2" s="358"/>
      <c r="SPG2" s="358"/>
      <c r="SPH2" s="358"/>
      <c r="SPI2" s="358"/>
      <c r="SPJ2" s="358"/>
      <c r="SPK2" s="358"/>
      <c r="SPL2" s="358"/>
      <c r="SPM2" s="358"/>
      <c r="SPN2" s="358"/>
      <c r="SPO2" s="358"/>
      <c r="SPP2" s="358"/>
      <c r="SPQ2" s="358"/>
      <c r="SPR2" s="358"/>
      <c r="SPS2" s="358"/>
      <c r="SPT2" s="358"/>
      <c r="SPU2" s="358"/>
      <c r="SPV2" s="358"/>
      <c r="SPW2" s="358"/>
      <c r="SPX2" s="358"/>
      <c r="SPY2" s="358"/>
      <c r="SPZ2" s="358"/>
      <c r="SQA2" s="358"/>
      <c r="SQB2" s="358"/>
      <c r="SQC2" s="358"/>
      <c r="SQD2" s="358"/>
      <c r="SQE2" s="358"/>
      <c r="SQF2" s="358"/>
      <c r="SQG2" s="358"/>
      <c r="SQH2" s="358"/>
      <c r="SQI2" s="358"/>
      <c r="SQJ2" s="358"/>
      <c r="SQK2" s="358"/>
      <c r="SQL2" s="358"/>
      <c r="SQM2" s="358"/>
      <c r="SQN2" s="358"/>
      <c r="SQO2" s="358"/>
      <c r="SQP2" s="358"/>
      <c r="SQQ2" s="358"/>
      <c r="SQR2" s="358"/>
      <c r="SQS2" s="358"/>
      <c r="SQT2" s="358"/>
      <c r="SQU2" s="358"/>
      <c r="SQV2" s="358"/>
      <c r="SQW2" s="358"/>
      <c r="SQX2" s="358"/>
      <c r="SQY2" s="358"/>
      <c r="SQZ2" s="358"/>
      <c r="SRA2" s="358"/>
      <c r="SRB2" s="358"/>
      <c r="SRC2" s="358"/>
      <c r="SRD2" s="358"/>
      <c r="SRE2" s="358"/>
      <c r="SRF2" s="358"/>
      <c r="SRG2" s="358"/>
      <c r="SRH2" s="358"/>
      <c r="SRI2" s="358"/>
      <c r="SRJ2" s="358"/>
      <c r="SRK2" s="358"/>
      <c r="SRL2" s="358"/>
      <c r="SRM2" s="358"/>
      <c r="SRN2" s="358"/>
      <c r="SRO2" s="358"/>
      <c r="SRP2" s="358"/>
      <c r="SRQ2" s="358"/>
      <c r="SRR2" s="358"/>
      <c r="SRS2" s="358"/>
      <c r="SRT2" s="358"/>
      <c r="SRU2" s="358"/>
      <c r="SRV2" s="358"/>
      <c r="SRW2" s="358"/>
      <c r="SRX2" s="358"/>
      <c r="SRY2" s="358"/>
      <c r="SRZ2" s="358"/>
      <c r="SSA2" s="358"/>
      <c r="SSB2" s="358"/>
      <c r="SSC2" s="358"/>
      <c r="SSD2" s="358"/>
      <c r="SSE2" s="358"/>
      <c r="SSF2" s="358"/>
      <c r="SSG2" s="358"/>
      <c r="SSH2" s="358"/>
      <c r="SSI2" s="358"/>
      <c r="SSJ2" s="358"/>
      <c r="SSK2" s="358"/>
      <c r="SSL2" s="358"/>
      <c r="SSM2" s="358"/>
      <c r="SSN2" s="358"/>
      <c r="SSO2" s="358"/>
      <c r="SSP2" s="358"/>
      <c r="SSQ2" s="358"/>
      <c r="SSR2" s="358"/>
      <c r="SSS2" s="358"/>
      <c r="SST2" s="358"/>
      <c r="SSU2" s="358"/>
      <c r="SSV2" s="358"/>
      <c r="SSW2" s="358"/>
      <c r="SSX2" s="358"/>
      <c r="SSY2" s="358"/>
      <c r="SSZ2" s="358"/>
      <c r="STA2" s="358"/>
      <c r="STB2" s="358"/>
      <c r="STC2" s="358"/>
      <c r="STD2" s="358"/>
      <c r="STE2" s="358"/>
      <c r="STF2" s="358"/>
      <c r="STG2" s="358"/>
      <c r="STH2" s="358"/>
      <c r="STI2" s="358"/>
      <c r="STJ2" s="358"/>
      <c r="STK2" s="358"/>
      <c r="STL2" s="358"/>
      <c r="STM2" s="358"/>
      <c r="STN2" s="358"/>
      <c r="STO2" s="358"/>
      <c r="STP2" s="358"/>
      <c r="STQ2" s="358"/>
      <c r="STR2" s="358"/>
      <c r="STS2" s="358"/>
      <c r="STT2" s="358"/>
      <c r="STU2" s="358"/>
      <c r="STV2" s="358"/>
      <c r="STW2" s="358"/>
      <c r="STX2" s="358"/>
      <c r="STY2" s="358"/>
      <c r="STZ2" s="358"/>
      <c r="SUA2" s="358"/>
      <c r="SUB2" s="358"/>
      <c r="SUC2" s="358"/>
      <c r="SUD2" s="358"/>
      <c r="SUE2" s="358"/>
      <c r="SUF2" s="358"/>
      <c r="SUG2" s="358"/>
      <c r="SUH2" s="358"/>
      <c r="SUI2" s="358"/>
      <c r="SUJ2" s="358"/>
      <c r="SUK2" s="358"/>
      <c r="SUL2" s="358"/>
      <c r="SUM2" s="358"/>
      <c r="SUN2" s="358"/>
      <c r="SUO2" s="358"/>
      <c r="SUP2" s="358"/>
      <c r="SUQ2" s="358"/>
      <c r="SUR2" s="358"/>
      <c r="SUS2" s="358"/>
      <c r="SUT2" s="358"/>
      <c r="SUU2" s="358"/>
      <c r="SUV2" s="358"/>
      <c r="SUW2" s="358"/>
      <c r="SUX2" s="358"/>
      <c r="SUY2" s="358"/>
      <c r="SUZ2" s="358"/>
      <c r="SVA2" s="358"/>
      <c r="SVB2" s="358"/>
      <c r="SVC2" s="358"/>
      <c r="SVD2" s="358"/>
      <c r="SVE2" s="358"/>
      <c r="SVF2" s="358"/>
      <c r="SVG2" s="358"/>
      <c r="SVH2" s="358"/>
      <c r="SVI2" s="358"/>
      <c r="SVJ2" s="358"/>
      <c r="SVK2" s="358"/>
      <c r="SVL2" s="358"/>
      <c r="SVM2" s="358"/>
      <c r="SVN2" s="358"/>
      <c r="SVO2" s="358"/>
      <c r="SVP2" s="358"/>
      <c r="SVQ2" s="358"/>
      <c r="SVR2" s="358"/>
      <c r="SVS2" s="358"/>
      <c r="SVT2" s="358"/>
      <c r="SVU2" s="358"/>
      <c r="SVV2" s="358"/>
      <c r="SVW2" s="358"/>
      <c r="SVX2" s="358"/>
      <c r="SVY2" s="358"/>
      <c r="SVZ2" s="358"/>
      <c r="SWA2" s="358"/>
      <c r="SWB2" s="358"/>
      <c r="SWC2" s="358"/>
      <c r="SWD2" s="358"/>
      <c r="SWE2" s="358"/>
      <c r="SWF2" s="358"/>
      <c r="SWG2" s="358"/>
      <c r="SWH2" s="358"/>
      <c r="SWI2" s="358"/>
      <c r="SWJ2" s="358"/>
      <c r="SWK2" s="358"/>
      <c r="SWL2" s="358"/>
      <c r="SWM2" s="358"/>
      <c r="SWN2" s="358"/>
      <c r="SWO2" s="358"/>
      <c r="SWP2" s="358"/>
      <c r="SWQ2" s="358"/>
      <c r="SWR2" s="358"/>
      <c r="SWS2" s="358"/>
      <c r="SWT2" s="358"/>
      <c r="SWU2" s="358"/>
      <c r="SWV2" s="358"/>
      <c r="SWW2" s="358"/>
      <c r="SWX2" s="358"/>
      <c r="SWY2" s="358"/>
      <c r="SWZ2" s="358"/>
      <c r="SXA2" s="358"/>
      <c r="SXB2" s="358"/>
      <c r="SXC2" s="358"/>
      <c r="SXD2" s="358"/>
      <c r="SXE2" s="358"/>
      <c r="SXF2" s="358"/>
      <c r="SXG2" s="358"/>
      <c r="SXH2" s="358"/>
      <c r="SXI2" s="358"/>
      <c r="SXJ2" s="358"/>
      <c r="SXK2" s="358"/>
      <c r="SXL2" s="358"/>
      <c r="SXM2" s="358"/>
      <c r="SXN2" s="358"/>
      <c r="SXO2" s="358"/>
      <c r="SXP2" s="358"/>
      <c r="SXQ2" s="358"/>
      <c r="SXR2" s="358"/>
      <c r="SXS2" s="358"/>
      <c r="SXT2" s="358"/>
      <c r="SXU2" s="358"/>
      <c r="SXV2" s="358"/>
      <c r="SXW2" s="358"/>
      <c r="SXX2" s="358"/>
      <c r="SXY2" s="358"/>
      <c r="SXZ2" s="358"/>
      <c r="SYA2" s="358"/>
      <c r="SYB2" s="358"/>
      <c r="SYC2" s="358"/>
      <c r="SYD2" s="358"/>
      <c r="SYE2" s="358"/>
      <c r="SYF2" s="358"/>
      <c r="SYG2" s="358"/>
      <c r="SYH2" s="358"/>
      <c r="SYI2" s="358"/>
      <c r="SYJ2" s="358"/>
      <c r="SYK2" s="358"/>
      <c r="SYL2" s="358"/>
      <c r="SYM2" s="358"/>
      <c r="SYN2" s="358"/>
      <c r="SYO2" s="358"/>
      <c r="SYP2" s="358"/>
      <c r="SYQ2" s="358"/>
      <c r="SYR2" s="358"/>
      <c r="SYS2" s="358"/>
      <c r="SYT2" s="358"/>
      <c r="SYU2" s="358"/>
      <c r="SYV2" s="358"/>
      <c r="SYW2" s="358"/>
      <c r="SYX2" s="358"/>
      <c r="SYY2" s="358"/>
      <c r="SYZ2" s="358"/>
      <c r="SZA2" s="358"/>
      <c r="SZB2" s="358"/>
      <c r="SZC2" s="358"/>
      <c r="SZD2" s="358"/>
      <c r="SZE2" s="358"/>
      <c r="SZF2" s="358"/>
      <c r="SZG2" s="358"/>
      <c r="SZH2" s="358"/>
      <c r="SZI2" s="358"/>
      <c r="SZJ2" s="358"/>
      <c r="SZK2" s="358"/>
      <c r="SZL2" s="358"/>
      <c r="SZM2" s="358"/>
      <c r="SZN2" s="358"/>
      <c r="SZO2" s="358"/>
      <c r="SZP2" s="358"/>
      <c r="SZQ2" s="358"/>
      <c r="SZR2" s="358"/>
      <c r="SZS2" s="358"/>
      <c r="SZT2" s="358"/>
      <c r="SZU2" s="358"/>
      <c r="SZV2" s="358"/>
      <c r="SZW2" s="358"/>
      <c r="SZX2" s="358"/>
      <c r="SZY2" s="358"/>
      <c r="SZZ2" s="358"/>
      <c r="TAA2" s="358"/>
      <c r="TAB2" s="358"/>
      <c r="TAC2" s="358"/>
      <c r="TAD2" s="358"/>
      <c r="TAE2" s="358"/>
      <c r="TAF2" s="358"/>
      <c r="TAG2" s="358"/>
      <c r="TAH2" s="358"/>
      <c r="TAI2" s="358"/>
      <c r="TAJ2" s="358"/>
      <c r="TAK2" s="358"/>
      <c r="TAL2" s="358"/>
      <c r="TAM2" s="358"/>
      <c r="TAN2" s="358"/>
      <c r="TAO2" s="358"/>
      <c r="TAP2" s="358"/>
      <c r="TAQ2" s="358"/>
      <c r="TAR2" s="358"/>
      <c r="TAS2" s="358"/>
      <c r="TAT2" s="358"/>
      <c r="TAU2" s="358"/>
      <c r="TAV2" s="358"/>
      <c r="TAW2" s="358"/>
      <c r="TAX2" s="358"/>
      <c r="TAY2" s="358"/>
      <c r="TAZ2" s="358"/>
      <c r="TBA2" s="358"/>
      <c r="TBB2" s="358"/>
      <c r="TBC2" s="358"/>
      <c r="TBD2" s="358"/>
      <c r="TBE2" s="358"/>
      <c r="TBF2" s="358"/>
      <c r="TBG2" s="358"/>
      <c r="TBH2" s="358"/>
      <c r="TBI2" s="358"/>
      <c r="TBJ2" s="358"/>
      <c r="TBK2" s="358"/>
      <c r="TBL2" s="358"/>
      <c r="TBM2" s="358"/>
      <c r="TBN2" s="358"/>
      <c r="TBO2" s="358"/>
      <c r="TBP2" s="358"/>
      <c r="TBQ2" s="358"/>
      <c r="TBR2" s="358"/>
      <c r="TBS2" s="358"/>
      <c r="TBT2" s="358"/>
      <c r="TBU2" s="358"/>
      <c r="TBV2" s="358"/>
      <c r="TBW2" s="358"/>
      <c r="TBX2" s="358"/>
      <c r="TBY2" s="358"/>
      <c r="TBZ2" s="358"/>
      <c r="TCA2" s="358"/>
      <c r="TCB2" s="358"/>
      <c r="TCC2" s="358"/>
      <c r="TCD2" s="358"/>
      <c r="TCE2" s="358"/>
      <c r="TCF2" s="358"/>
      <c r="TCG2" s="358"/>
      <c r="TCH2" s="358"/>
      <c r="TCI2" s="358"/>
      <c r="TCJ2" s="358"/>
      <c r="TCK2" s="358"/>
      <c r="TCL2" s="358"/>
      <c r="TCM2" s="358"/>
      <c r="TCN2" s="358"/>
      <c r="TCO2" s="358"/>
      <c r="TCP2" s="358"/>
      <c r="TCQ2" s="358"/>
      <c r="TCR2" s="358"/>
      <c r="TCS2" s="358"/>
      <c r="TCT2" s="358"/>
      <c r="TCU2" s="358"/>
      <c r="TCV2" s="358"/>
      <c r="TCW2" s="358"/>
      <c r="TCX2" s="358"/>
      <c r="TCY2" s="358"/>
      <c r="TCZ2" s="358"/>
      <c r="TDA2" s="358"/>
      <c r="TDB2" s="358"/>
      <c r="TDC2" s="358"/>
      <c r="TDD2" s="358"/>
      <c r="TDE2" s="358"/>
      <c r="TDF2" s="358"/>
      <c r="TDG2" s="358"/>
      <c r="TDH2" s="358"/>
      <c r="TDI2" s="358"/>
      <c r="TDJ2" s="358"/>
      <c r="TDK2" s="358"/>
      <c r="TDL2" s="358"/>
      <c r="TDM2" s="358"/>
      <c r="TDN2" s="358"/>
      <c r="TDO2" s="358"/>
      <c r="TDP2" s="358"/>
      <c r="TDQ2" s="358"/>
      <c r="TDR2" s="358"/>
      <c r="TDS2" s="358"/>
      <c r="TDT2" s="358"/>
      <c r="TDU2" s="358"/>
      <c r="TDV2" s="358"/>
      <c r="TDW2" s="358"/>
      <c r="TDX2" s="358"/>
      <c r="TDY2" s="358"/>
      <c r="TDZ2" s="358"/>
      <c r="TEA2" s="358"/>
      <c r="TEB2" s="358"/>
      <c r="TEC2" s="358"/>
      <c r="TED2" s="358"/>
      <c r="TEE2" s="358"/>
      <c r="TEF2" s="358"/>
      <c r="TEG2" s="358"/>
      <c r="TEH2" s="358"/>
      <c r="TEI2" s="358"/>
      <c r="TEJ2" s="358"/>
      <c r="TEK2" s="358"/>
      <c r="TEL2" s="358"/>
      <c r="TEM2" s="358"/>
      <c r="TEN2" s="358"/>
      <c r="TEO2" s="358"/>
      <c r="TEP2" s="358"/>
      <c r="TEQ2" s="358"/>
      <c r="TER2" s="358"/>
      <c r="TES2" s="358"/>
      <c r="TET2" s="358"/>
      <c r="TEU2" s="358"/>
      <c r="TEV2" s="358"/>
      <c r="TEW2" s="358"/>
      <c r="TEX2" s="358"/>
      <c r="TEY2" s="358"/>
      <c r="TEZ2" s="358"/>
      <c r="TFA2" s="358"/>
      <c r="TFB2" s="358"/>
      <c r="TFC2" s="358"/>
      <c r="TFD2" s="358"/>
      <c r="TFE2" s="358"/>
      <c r="TFF2" s="358"/>
      <c r="TFG2" s="358"/>
      <c r="TFH2" s="358"/>
      <c r="TFI2" s="358"/>
      <c r="TFJ2" s="358"/>
      <c r="TFK2" s="358"/>
      <c r="TFL2" s="358"/>
      <c r="TFM2" s="358"/>
      <c r="TFN2" s="358"/>
      <c r="TFO2" s="358"/>
      <c r="TFP2" s="358"/>
      <c r="TFQ2" s="358"/>
      <c r="TFR2" s="358"/>
      <c r="TFS2" s="358"/>
      <c r="TFT2" s="358"/>
      <c r="TFU2" s="358"/>
      <c r="TFV2" s="358"/>
      <c r="TFW2" s="358"/>
      <c r="TFX2" s="358"/>
      <c r="TFY2" s="358"/>
      <c r="TFZ2" s="358"/>
      <c r="TGA2" s="358"/>
      <c r="TGB2" s="358"/>
      <c r="TGC2" s="358"/>
      <c r="TGD2" s="358"/>
      <c r="TGE2" s="358"/>
      <c r="TGF2" s="358"/>
      <c r="TGG2" s="358"/>
      <c r="TGH2" s="358"/>
      <c r="TGI2" s="358"/>
      <c r="TGJ2" s="358"/>
      <c r="TGK2" s="358"/>
      <c r="TGL2" s="358"/>
      <c r="TGM2" s="358"/>
      <c r="TGN2" s="358"/>
      <c r="TGO2" s="358"/>
      <c r="TGP2" s="358"/>
      <c r="TGQ2" s="358"/>
      <c r="TGR2" s="358"/>
      <c r="TGS2" s="358"/>
      <c r="TGT2" s="358"/>
      <c r="TGU2" s="358"/>
      <c r="TGV2" s="358"/>
      <c r="TGW2" s="358"/>
      <c r="TGX2" s="358"/>
      <c r="TGY2" s="358"/>
      <c r="TGZ2" s="358"/>
      <c r="THA2" s="358"/>
      <c r="THB2" s="358"/>
      <c r="THC2" s="358"/>
      <c r="THD2" s="358"/>
      <c r="THE2" s="358"/>
      <c r="THF2" s="358"/>
      <c r="THG2" s="358"/>
      <c r="THH2" s="358"/>
      <c r="THI2" s="358"/>
      <c r="THJ2" s="358"/>
      <c r="THK2" s="358"/>
      <c r="THL2" s="358"/>
      <c r="THM2" s="358"/>
      <c r="THN2" s="358"/>
      <c r="THO2" s="358"/>
      <c r="THP2" s="358"/>
      <c r="THQ2" s="358"/>
      <c r="THR2" s="358"/>
      <c r="THS2" s="358"/>
      <c r="THT2" s="358"/>
      <c r="THU2" s="358"/>
      <c r="THV2" s="358"/>
      <c r="THW2" s="358"/>
      <c r="THX2" s="358"/>
      <c r="THY2" s="358"/>
      <c r="THZ2" s="358"/>
      <c r="TIA2" s="358"/>
      <c r="TIB2" s="358"/>
      <c r="TIC2" s="358"/>
      <c r="TID2" s="358"/>
      <c r="TIE2" s="358"/>
      <c r="TIF2" s="358"/>
      <c r="TIG2" s="358"/>
      <c r="TIH2" s="358"/>
      <c r="TII2" s="358"/>
      <c r="TIJ2" s="358"/>
      <c r="TIK2" s="358"/>
      <c r="TIL2" s="358"/>
      <c r="TIM2" s="358"/>
      <c r="TIN2" s="358"/>
      <c r="TIO2" s="358"/>
      <c r="TIP2" s="358"/>
      <c r="TIQ2" s="358"/>
      <c r="TIR2" s="358"/>
      <c r="TIS2" s="358"/>
      <c r="TIT2" s="358"/>
      <c r="TIU2" s="358"/>
      <c r="TIV2" s="358"/>
      <c r="TIW2" s="358"/>
      <c r="TIX2" s="358"/>
      <c r="TIY2" s="358"/>
      <c r="TIZ2" s="358"/>
      <c r="TJA2" s="358"/>
      <c r="TJB2" s="358"/>
      <c r="TJC2" s="358"/>
      <c r="TJD2" s="358"/>
      <c r="TJE2" s="358"/>
      <c r="TJF2" s="358"/>
      <c r="TJG2" s="358"/>
      <c r="TJH2" s="358"/>
      <c r="TJI2" s="358"/>
      <c r="TJJ2" s="358"/>
      <c r="TJK2" s="358"/>
      <c r="TJL2" s="358"/>
      <c r="TJM2" s="358"/>
      <c r="TJN2" s="358"/>
      <c r="TJO2" s="358"/>
      <c r="TJP2" s="358"/>
      <c r="TJQ2" s="358"/>
      <c r="TJR2" s="358"/>
      <c r="TJS2" s="358"/>
      <c r="TJT2" s="358"/>
      <c r="TJU2" s="358"/>
      <c r="TJV2" s="358"/>
      <c r="TJW2" s="358"/>
      <c r="TJX2" s="358"/>
      <c r="TJY2" s="358"/>
      <c r="TJZ2" s="358"/>
      <c r="TKA2" s="358"/>
      <c r="TKB2" s="358"/>
      <c r="TKC2" s="358"/>
      <c r="TKD2" s="358"/>
      <c r="TKE2" s="358"/>
      <c r="TKF2" s="358"/>
      <c r="TKG2" s="358"/>
      <c r="TKH2" s="358"/>
      <c r="TKI2" s="358"/>
      <c r="TKJ2" s="358"/>
      <c r="TKK2" s="358"/>
      <c r="TKL2" s="358"/>
      <c r="TKM2" s="358"/>
      <c r="TKN2" s="358"/>
      <c r="TKO2" s="358"/>
      <c r="TKP2" s="358"/>
      <c r="TKQ2" s="358"/>
      <c r="TKR2" s="358"/>
      <c r="TKS2" s="358"/>
      <c r="TKT2" s="358"/>
      <c r="TKU2" s="358"/>
      <c r="TKV2" s="358"/>
      <c r="TKW2" s="358"/>
      <c r="TKX2" s="358"/>
      <c r="TKY2" s="358"/>
      <c r="TKZ2" s="358"/>
      <c r="TLA2" s="358"/>
      <c r="TLB2" s="358"/>
      <c r="TLC2" s="358"/>
      <c r="TLD2" s="358"/>
      <c r="TLE2" s="358"/>
      <c r="TLF2" s="358"/>
      <c r="TLG2" s="358"/>
      <c r="TLH2" s="358"/>
      <c r="TLI2" s="358"/>
      <c r="TLJ2" s="358"/>
      <c r="TLK2" s="358"/>
      <c r="TLL2" s="358"/>
      <c r="TLM2" s="358"/>
      <c r="TLN2" s="358"/>
      <c r="TLO2" s="358"/>
      <c r="TLP2" s="358"/>
      <c r="TLQ2" s="358"/>
      <c r="TLR2" s="358"/>
      <c r="TLS2" s="358"/>
      <c r="TLT2" s="358"/>
      <c r="TLU2" s="358"/>
      <c r="TLV2" s="358"/>
      <c r="TLW2" s="358"/>
      <c r="TLX2" s="358"/>
      <c r="TLY2" s="358"/>
      <c r="TLZ2" s="358"/>
      <c r="TMA2" s="358"/>
      <c r="TMB2" s="358"/>
      <c r="TMC2" s="358"/>
      <c r="TMD2" s="358"/>
      <c r="TME2" s="358"/>
      <c r="TMF2" s="358"/>
      <c r="TMG2" s="358"/>
      <c r="TMH2" s="358"/>
      <c r="TMI2" s="358"/>
      <c r="TMJ2" s="358"/>
      <c r="TMK2" s="358"/>
      <c r="TML2" s="358"/>
      <c r="TMM2" s="358"/>
      <c r="TMN2" s="358"/>
      <c r="TMO2" s="358"/>
      <c r="TMP2" s="358"/>
      <c r="TMQ2" s="358"/>
      <c r="TMR2" s="358"/>
      <c r="TMS2" s="358"/>
      <c r="TMT2" s="358"/>
      <c r="TMU2" s="358"/>
      <c r="TMV2" s="358"/>
      <c r="TMW2" s="358"/>
      <c r="TMX2" s="358"/>
      <c r="TMY2" s="358"/>
      <c r="TMZ2" s="358"/>
      <c r="TNA2" s="358"/>
      <c r="TNB2" s="358"/>
      <c r="TNC2" s="358"/>
      <c r="TND2" s="358"/>
      <c r="TNE2" s="358"/>
      <c r="TNF2" s="358"/>
      <c r="TNG2" s="358"/>
      <c r="TNH2" s="358"/>
      <c r="TNI2" s="358"/>
      <c r="TNJ2" s="358"/>
      <c r="TNK2" s="358"/>
      <c r="TNL2" s="358"/>
      <c r="TNM2" s="358"/>
      <c r="TNN2" s="358"/>
      <c r="TNO2" s="358"/>
      <c r="TNP2" s="358"/>
      <c r="TNQ2" s="358"/>
      <c r="TNR2" s="358"/>
      <c r="TNS2" s="358"/>
      <c r="TNT2" s="358"/>
      <c r="TNU2" s="358"/>
      <c r="TNV2" s="358"/>
      <c r="TNW2" s="358"/>
      <c r="TNX2" s="358"/>
      <c r="TNY2" s="358"/>
      <c r="TNZ2" s="358"/>
      <c r="TOA2" s="358"/>
      <c r="TOB2" s="358"/>
      <c r="TOC2" s="358"/>
      <c r="TOD2" s="358"/>
      <c r="TOE2" s="358"/>
      <c r="TOF2" s="358"/>
      <c r="TOG2" s="358"/>
      <c r="TOH2" s="358"/>
      <c r="TOI2" s="358"/>
      <c r="TOJ2" s="358"/>
      <c r="TOK2" s="358"/>
      <c r="TOL2" s="358"/>
      <c r="TOM2" s="358"/>
      <c r="TON2" s="358"/>
      <c r="TOO2" s="358"/>
      <c r="TOP2" s="358"/>
      <c r="TOQ2" s="358"/>
      <c r="TOR2" s="358"/>
      <c r="TOS2" s="358"/>
      <c r="TOT2" s="358"/>
      <c r="TOU2" s="358"/>
      <c r="TOV2" s="358"/>
      <c r="TOW2" s="358"/>
      <c r="TOX2" s="358"/>
      <c r="TOY2" s="358"/>
      <c r="TOZ2" s="358"/>
      <c r="TPA2" s="358"/>
      <c r="TPB2" s="358"/>
      <c r="TPC2" s="358"/>
      <c r="TPD2" s="358"/>
      <c r="TPE2" s="358"/>
      <c r="TPF2" s="358"/>
      <c r="TPG2" s="358"/>
      <c r="TPH2" s="358"/>
      <c r="TPI2" s="358"/>
      <c r="TPJ2" s="358"/>
      <c r="TPK2" s="358"/>
      <c r="TPL2" s="358"/>
      <c r="TPM2" s="358"/>
      <c r="TPN2" s="358"/>
      <c r="TPO2" s="358"/>
      <c r="TPP2" s="358"/>
      <c r="TPQ2" s="358"/>
      <c r="TPR2" s="358"/>
      <c r="TPS2" s="358"/>
      <c r="TPT2" s="358"/>
      <c r="TPU2" s="358"/>
      <c r="TPV2" s="358"/>
      <c r="TPW2" s="358"/>
      <c r="TPX2" s="358"/>
      <c r="TPY2" s="358"/>
      <c r="TPZ2" s="358"/>
      <c r="TQA2" s="358"/>
      <c r="TQB2" s="358"/>
      <c r="TQC2" s="358"/>
      <c r="TQD2" s="358"/>
      <c r="TQE2" s="358"/>
      <c r="TQF2" s="358"/>
      <c r="TQG2" s="358"/>
      <c r="TQH2" s="358"/>
      <c r="TQI2" s="358"/>
      <c r="TQJ2" s="358"/>
      <c r="TQK2" s="358"/>
      <c r="TQL2" s="358"/>
      <c r="TQM2" s="358"/>
      <c r="TQN2" s="358"/>
      <c r="TQO2" s="358"/>
      <c r="TQP2" s="358"/>
      <c r="TQQ2" s="358"/>
      <c r="TQR2" s="358"/>
      <c r="TQS2" s="358"/>
      <c r="TQT2" s="358"/>
      <c r="TQU2" s="358"/>
      <c r="TQV2" s="358"/>
      <c r="TQW2" s="358"/>
      <c r="TQX2" s="358"/>
      <c r="TQY2" s="358"/>
      <c r="TQZ2" s="358"/>
      <c r="TRA2" s="358"/>
      <c r="TRB2" s="358"/>
      <c r="TRC2" s="358"/>
      <c r="TRD2" s="358"/>
      <c r="TRE2" s="358"/>
      <c r="TRF2" s="358"/>
      <c r="TRG2" s="358"/>
      <c r="TRH2" s="358"/>
      <c r="TRI2" s="358"/>
      <c r="TRJ2" s="358"/>
      <c r="TRK2" s="358"/>
      <c r="TRL2" s="358"/>
      <c r="TRM2" s="358"/>
      <c r="TRN2" s="358"/>
      <c r="TRO2" s="358"/>
      <c r="TRP2" s="358"/>
      <c r="TRQ2" s="358"/>
      <c r="TRR2" s="358"/>
      <c r="TRS2" s="358"/>
      <c r="TRT2" s="358"/>
      <c r="TRU2" s="358"/>
      <c r="TRV2" s="358"/>
      <c r="TRW2" s="358"/>
      <c r="TRX2" s="358"/>
      <c r="TRY2" s="358"/>
      <c r="TRZ2" s="358"/>
      <c r="TSA2" s="358"/>
      <c r="TSB2" s="358"/>
      <c r="TSC2" s="358"/>
      <c r="TSD2" s="358"/>
      <c r="TSE2" s="358"/>
      <c r="TSF2" s="358"/>
      <c r="TSG2" s="358"/>
      <c r="TSH2" s="358"/>
      <c r="TSI2" s="358"/>
      <c r="TSJ2" s="358"/>
      <c r="TSK2" s="358"/>
      <c r="TSL2" s="358"/>
      <c r="TSM2" s="358"/>
      <c r="TSN2" s="358"/>
      <c r="TSO2" s="358"/>
      <c r="TSP2" s="358"/>
      <c r="TSQ2" s="358"/>
      <c r="TSR2" s="358"/>
      <c r="TSS2" s="358"/>
      <c r="TST2" s="358"/>
      <c r="TSU2" s="358"/>
      <c r="TSV2" s="358"/>
      <c r="TSW2" s="358"/>
      <c r="TSX2" s="358"/>
      <c r="TSY2" s="358"/>
      <c r="TSZ2" s="358"/>
      <c r="TTA2" s="358"/>
      <c r="TTB2" s="358"/>
      <c r="TTC2" s="358"/>
      <c r="TTD2" s="358"/>
      <c r="TTE2" s="358"/>
      <c r="TTF2" s="358"/>
      <c r="TTG2" s="358"/>
      <c r="TTH2" s="358"/>
      <c r="TTI2" s="358"/>
      <c r="TTJ2" s="358"/>
      <c r="TTK2" s="358"/>
      <c r="TTL2" s="358"/>
      <c r="TTM2" s="358"/>
      <c r="TTN2" s="358"/>
      <c r="TTO2" s="358"/>
      <c r="TTP2" s="358"/>
      <c r="TTQ2" s="358"/>
      <c r="TTR2" s="358"/>
      <c r="TTS2" s="358"/>
      <c r="TTT2" s="358"/>
      <c r="TTU2" s="358"/>
      <c r="TTV2" s="358"/>
      <c r="TTW2" s="358"/>
      <c r="TTX2" s="358"/>
      <c r="TTY2" s="358"/>
      <c r="TTZ2" s="358"/>
      <c r="TUA2" s="358"/>
      <c r="TUB2" s="358"/>
      <c r="TUC2" s="358"/>
      <c r="TUD2" s="358"/>
      <c r="TUE2" s="358"/>
      <c r="TUF2" s="358"/>
      <c r="TUG2" s="358"/>
      <c r="TUH2" s="358"/>
      <c r="TUI2" s="358"/>
      <c r="TUJ2" s="358"/>
      <c r="TUK2" s="358"/>
      <c r="TUL2" s="358"/>
      <c r="TUM2" s="358"/>
      <c r="TUN2" s="358"/>
      <c r="TUO2" s="358"/>
      <c r="TUP2" s="358"/>
      <c r="TUQ2" s="358"/>
      <c r="TUR2" s="358"/>
      <c r="TUS2" s="358"/>
      <c r="TUT2" s="358"/>
      <c r="TUU2" s="358"/>
      <c r="TUV2" s="358"/>
      <c r="TUW2" s="358"/>
      <c r="TUX2" s="358"/>
      <c r="TUY2" s="358"/>
      <c r="TUZ2" s="358"/>
      <c r="TVA2" s="358"/>
      <c r="TVB2" s="358"/>
      <c r="TVC2" s="358"/>
      <c r="TVD2" s="358"/>
      <c r="TVE2" s="358"/>
      <c r="TVF2" s="358"/>
      <c r="TVG2" s="358"/>
      <c r="TVH2" s="358"/>
      <c r="TVI2" s="358"/>
      <c r="TVJ2" s="358"/>
      <c r="TVK2" s="358"/>
      <c r="TVL2" s="358"/>
      <c r="TVM2" s="358"/>
      <c r="TVN2" s="358"/>
      <c r="TVO2" s="358"/>
      <c r="TVP2" s="358"/>
      <c r="TVQ2" s="358"/>
      <c r="TVR2" s="358"/>
      <c r="TVS2" s="358"/>
      <c r="TVT2" s="358"/>
      <c r="TVU2" s="358"/>
      <c r="TVV2" s="358"/>
      <c r="TVW2" s="358"/>
      <c r="TVX2" s="358"/>
      <c r="TVY2" s="358"/>
      <c r="TVZ2" s="358"/>
      <c r="TWA2" s="358"/>
      <c r="TWB2" s="358"/>
      <c r="TWC2" s="358"/>
      <c r="TWD2" s="358"/>
      <c r="TWE2" s="358"/>
      <c r="TWF2" s="358"/>
      <c r="TWG2" s="358"/>
      <c r="TWH2" s="358"/>
      <c r="TWI2" s="358"/>
      <c r="TWJ2" s="358"/>
      <c r="TWK2" s="358"/>
      <c r="TWL2" s="358"/>
      <c r="TWM2" s="358"/>
      <c r="TWN2" s="358"/>
      <c r="TWO2" s="358"/>
      <c r="TWP2" s="358"/>
      <c r="TWQ2" s="358"/>
      <c r="TWR2" s="358"/>
      <c r="TWS2" s="358"/>
      <c r="TWT2" s="358"/>
      <c r="TWU2" s="358"/>
      <c r="TWV2" s="358"/>
      <c r="TWW2" s="358"/>
      <c r="TWX2" s="358"/>
      <c r="TWY2" s="358"/>
      <c r="TWZ2" s="358"/>
      <c r="TXA2" s="358"/>
      <c r="TXB2" s="358"/>
      <c r="TXC2" s="358"/>
      <c r="TXD2" s="358"/>
      <c r="TXE2" s="358"/>
      <c r="TXF2" s="358"/>
      <c r="TXG2" s="358"/>
      <c r="TXH2" s="358"/>
      <c r="TXI2" s="358"/>
      <c r="TXJ2" s="358"/>
      <c r="TXK2" s="358"/>
      <c r="TXL2" s="358"/>
      <c r="TXM2" s="358"/>
      <c r="TXN2" s="358"/>
      <c r="TXO2" s="358"/>
      <c r="TXP2" s="358"/>
      <c r="TXQ2" s="358"/>
      <c r="TXR2" s="358"/>
      <c r="TXS2" s="358"/>
      <c r="TXT2" s="358"/>
      <c r="TXU2" s="358"/>
      <c r="TXV2" s="358"/>
      <c r="TXW2" s="358"/>
      <c r="TXX2" s="358"/>
      <c r="TXY2" s="358"/>
      <c r="TXZ2" s="358"/>
      <c r="TYA2" s="358"/>
      <c r="TYB2" s="358"/>
      <c r="TYC2" s="358"/>
      <c r="TYD2" s="358"/>
      <c r="TYE2" s="358"/>
      <c r="TYF2" s="358"/>
      <c r="TYG2" s="358"/>
      <c r="TYH2" s="358"/>
      <c r="TYI2" s="358"/>
      <c r="TYJ2" s="358"/>
      <c r="TYK2" s="358"/>
      <c r="TYL2" s="358"/>
      <c r="TYM2" s="358"/>
      <c r="TYN2" s="358"/>
      <c r="TYO2" s="358"/>
      <c r="TYP2" s="358"/>
      <c r="TYQ2" s="358"/>
      <c r="TYR2" s="358"/>
      <c r="TYS2" s="358"/>
      <c r="TYT2" s="358"/>
      <c r="TYU2" s="358"/>
      <c r="TYV2" s="358"/>
      <c r="TYW2" s="358"/>
      <c r="TYX2" s="358"/>
      <c r="TYY2" s="358"/>
      <c r="TYZ2" s="358"/>
      <c r="TZA2" s="358"/>
      <c r="TZB2" s="358"/>
      <c r="TZC2" s="358"/>
      <c r="TZD2" s="358"/>
      <c r="TZE2" s="358"/>
      <c r="TZF2" s="358"/>
      <c r="TZG2" s="358"/>
      <c r="TZH2" s="358"/>
      <c r="TZI2" s="358"/>
      <c r="TZJ2" s="358"/>
      <c r="TZK2" s="358"/>
      <c r="TZL2" s="358"/>
      <c r="TZM2" s="358"/>
      <c r="TZN2" s="358"/>
      <c r="TZO2" s="358"/>
      <c r="TZP2" s="358"/>
      <c r="TZQ2" s="358"/>
      <c r="TZR2" s="358"/>
      <c r="TZS2" s="358"/>
      <c r="TZT2" s="358"/>
      <c r="TZU2" s="358"/>
      <c r="TZV2" s="358"/>
      <c r="TZW2" s="358"/>
      <c r="TZX2" s="358"/>
      <c r="TZY2" s="358"/>
      <c r="TZZ2" s="358"/>
      <c r="UAA2" s="358"/>
      <c r="UAB2" s="358"/>
      <c r="UAC2" s="358"/>
      <c r="UAD2" s="358"/>
      <c r="UAE2" s="358"/>
      <c r="UAF2" s="358"/>
      <c r="UAG2" s="358"/>
      <c r="UAH2" s="358"/>
      <c r="UAI2" s="358"/>
      <c r="UAJ2" s="358"/>
      <c r="UAK2" s="358"/>
      <c r="UAL2" s="358"/>
      <c r="UAM2" s="358"/>
      <c r="UAN2" s="358"/>
      <c r="UAO2" s="358"/>
      <c r="UAP2" s="358"/>
      <c r="UAQ2" s="358"/>
      <c r="UAR2" s="358"/>
      <c r="UAS2" s="358"/>
      <c r="UAT2" s="358"/>
      <c r="UAU2" s="358"/>
      <c r="UAV2" s="358"/>
      <c r="UAW2" s="358"/>
      <c r="UAX2" s="358"/>
      <c r="UAY2" s="358"/>
      <c r="UAZ2" s="358"/>
      <c r="UBA2" s="358"/>
      <c r="UBB2" s="358"/>
      <c r="UBC2" s="358"/>
      <c r="UBD2" s="358"/>
      <c r="UBE2" s="358"/>
      <c r="UBF2" s="358"/>
      <c r="UBG2" s="358"/>
      <c r="UBH2" s="358"/>
      <c r="UBI2" s="358"/>
      <c r="UBJ2" s="358"/>
      <c r="UBK2" s="358"/>
      <c r="UBL2" s="358"/>
      <c r="UBM2" s="358"/>
      <c r="UBN2" s="358"/>
      <c r="UBO2" s="358"/>
      <c r="UBP2" s="358"/>
      <c r="UBQ2" s="358"/>
      <c r="UBR2" s="358"/>
      <c r="UBS2" s="358"/>
      <c r="UBT2" s="358"/>
      <c r="UBU2" s="358"/>
      <c r="UBV2" s="358"/>
      <c r="UBW2" s="358"/>
      <c r="UBX2" s="358"/>
      <c r="UBY2" s="358"/>
      <c r="UBZ2" s="358"/>
      <c r="UCA2" s="358"/>
      <c r="UCB2" s="358"/>
      <c r="UCC2" s="358"/>
      <c r="UCD2" s="358"/>
      <c r="UCE2" s="358"/>
      <c r="UCF2" s="358"/>
      <c r="UCG2" s="358"/>
      <c r="UCH2" s="358"/>
      <c r="UCI2" s="358"/>
      <c r="UCJ2" s="358"/>
      <c r="UCK2" s="358"/>
      <c r="UCL2" s="358"/>
      <c r="UCM2" s="358"/>
      <c r="UCN2" s="358"/>
      <c r="UCO2" s="358"/>
      <c r="UCP2" s="358"/>
      <c r="UCQ2" s="358"/>
      <c r="UCR2" s="358"/>
      <c r="UCS2" s="358"/>
      <c r="UCT2" s="358"/>
      <c r="UCU2" s="358"/>
      <c r="UCV2" s="358"/>
      <c r="UCW2" s="358"/>
      <c r="UCX2" s="358"/>
      <c r="UCY2" s="358"/>
      <c r="UCZ2" s="358"/>
      <c r="UDA2" s="358"/>
      <c r="UDB2" s="358"/>
      <c r="UDC2" s="358"/>
      <c r="UDD2" s="358"/>
      <c r="UDE2" s="358"/>
      <c r="UDF2" s="358"/>
      <c r="UDG2" s="358"/>
      <c r="UDH2" s="358"/>
      <c r="UDI2" s="358"/>
      <c r="UDJ2" s="358"/>
      <c r="UDK2" s="358"/>
      <c r="UDL2" s="358"/>
      <c r="UDM2" s="358"/>
      <c r="UDN2" s="358"/>
      <c r="UDO2" s="358"/>
      <c r="UDP2" s="358"/>
      <c r="UDQ2" s="358"/>
      <c r="UDR2" s="358"/>
      <c r="UDS2" s="358"/>
      <c r="UDT2" s="358"/>
      <c r="UDU2" s="358"/>
      <c r="UDV2" s="358"/>
      <c r="UDW2" s="358"/>
      <c r="UDX2" s="358"/>
      <c r="UDY2" s="358"/>
      <c r="UDZ2" s="358"/>
      <c r="UEA2" s="358"/>
      <c r="UEB2" s="358"/>
      <c r="UEC2" s="358"/>
      <c r="UED2" s="358"/>
      <c r="UEE2" s="358"/>
      <c r="UEF2" s="358"/>
      <c r="UEG2" s="358"/>
      <c r="UEH2" s="358"/>
      <c r="UEI2" s="358"/>
      <c r="UEJ2" s="358"/>
      <c r="UEK2" s="358"/>
      <c r="UEL2" s="358"/>
      <c r="UEM2" s="358"/>
      <c r="UEN2" s="358"/>
      <c r="UEO2" s="358"/>
      <c r="UEP2" s="358"/>
      <c r="UEQ2" s="358"/>
      <c r="UER2" s="358"/>
      <c r="UES2" s="358"/>
      <c r="UET2" s="358"/>
      <c r="UEU2" s="358"/>
      <c r="UEV2" s="358"/>
      <c r="UEW2" s="358"/>
      <c r="UEX2" s="358"/>
      <c r="UEY2" s="358"/>
      <c r="UEZ2" s="358"/>
      <c r="UFA2" s="358"/>
      <c r="UFB2" s="358"/>
      <c r="UFC2" s="358"/>
      <c r="UFD2" s="358"/>
      <c r="UFE2" s="358"/>
      <c r="UFF2" s="358"/>
      <c r="UFG2" s="358"/>
      <c r="UFH2" s="358"/>
      <c r="UFI2" s="358"/>
      <c r="UFJ2" s="358"/>
      <c r="UFK2" s="358"/>
      <c r="UFL2" s="358"/>
      <c r="UFM2" s="358"/>
      <c r="UFN2" s="358"/>
      <c r="UFO2" s="358"/>
      <c r="UFP2" s="358"/>
      <c r="UFQ2" s="358"/>
      <c r="UFR2" s="358"/>
      <c r="UFS2" s="358"/>
      <c r="UFT2" s="358"/>
      <c r="UFU2" s="358"/>
      <c r="UFV2" s="358"/>
      <c r="UFW2" s="358"/>
      <c r="UFX2" s="358"/>
      <c r="UFY2" s="358"/>
      <c r="UFZ2" s="358"/>
      <c r="UGA2" s="358"/>
      <c r="UGB2" s="358"/>
      <c r="UGC2" s="358"/>
      <c r="UGD2" s="358"/>
      <c r="UGE2" s="358"/>
      <c r="UGF2" s="358"/>
      <c r="UGG2" s="358"/>
      <c r="UGH2" s="358"/>
      <c r="UGI2" s="358"/>
      <c r="UGJ2" s="358"/>
      <c r="UGK2" s="358"/>
      <c r="UGL2" s="358"/>
      <c r="UGM2" s="358"/>
      <c r="UGN2" s="358"/>
      <c r="UGO2" s="358"/>
      <c r="UGP2" s="358"/>
      <c r="UGQ2" s="358"/>
      <c r="UGR2" s="358"/>
      <c r="UGS2" s="358"/>
      <c r="UGT2" s="358"/>
      <c r="UGU2" s="358"/>
      <c r="UGV2" s="358"/>
      <c r="UGW2" s="358"/>
      <c r="UGX2" s="358"/>
      <c r="UGY2" s="358"/>
      <c r="UGZ2" s="358"/>
      <c r="UHA2" s="358"/>
      <c r="UHB2" s="358"/>
      <c r="UHC2" s="358"/>
      <c r="UHD2" s="358"/>
      <c r="UHE2" s="358"/>
      <c r="UHF2" s="358"/>
      <c r="UHG2" s="358"/>
      <c r="UHH2" s="358"/>
      <c r="UHI2" s="358"/>
      <c r="UHJ2" s="358"/>
      <c r="UHK2" s="358"/>
      <c r="UHL2" s="358"/>
      <c r="UHM2" s="358"/>
      <c r="UHN2" s="358"/>
      <c r="UHO2" s="358"/>
      <c r="UHP2" s="358"/>
      <c r="UHQ2" s="358"/>
      <c r="UHR2" s="358"/>
      <c r="UHS2" s="358"/>
      <c r="UHT2" s="358"/>
      <c r="UHU2" s="358"/>
      <c r="UHV2" s="358"/>
      <c r="UHW2" s="358"/>
      <c r="UHX2" s="358"/>
      <c r="UHY2" s="358"/>
      <c r="UHZ2" s="358"/>
      <c r="UIA2" s="358"/>
      <c r="UIB2" s="358"/>
      <c r="UIC2" s="358"/>
      <c r="UID2" s="358"/>
      <c r="UIE2" s="358"/>
      <c r="UIF2" s="358"/>
      <c r="UIG2" s="358"/>
      <c r="UIH2" s="358"/>
      <c r="UII2" s="358"/>
      <c r="UIJ2" s="358"/>
      <c r="UIK2" s="358"/>
      <c r="UIL2" s="358"/>
      <c r="UIM2" s="358"/>
      <c r="UIN2" s="358"/>
      <c r="UIO2" s="358"/>
      <c r="UIP2" s="358"/>
      <c r="UIQ2" s="358"/>
      <c r="UIR2" s="358"/>
      <c r="UIS2" s="358"/>
      <c r="UIT2" s="358"/>
      <c r="UIU2" s="358"/>
      <c r="UIV2" s="358"/>
      <c r="UIW2" s="358"/>
      <c r="UIX2" s="358"/>
      <c r="UIY2" s="358"/>
      <c r="UIZ2" s="358"/>
      <c r="UJA2" s="358"/>
      <c r="UJB2" s="358"/>
      <c r="UJC2" s="358"/>
      <c r="UJD2" s="358"/>
      <c r="UJE2" s="358"/>
      <c r="UJF2" s="358"/>
      <c r="UJG2" s="358"/>
      <c r="UJH2" s="358"/>
      <c r="UJI2" s="358"/>
      <c r="UJJ2" s="358"/>
      <c r="UJK2" s="358"/>
      <c r="UJL2" s="358"/>
      <c r="UJM2" s="358"/>
      <c r="UJN2" s="358"/>
      <c r="UJO2" s="358"/>
      <c r="UJP2" s="358"/>
      <c r="UJQ2" s="358"/>
      <c r="UJR2" s="358"/>
      <c r="UJS2" s="358"/>
      <c r="UJT2" s="358"/>
      <c r="UJU2" s="358"/>
      <c r="UJV2" s="358"/>
      <c r="UJW2" s="358"/>
      <c r="UJX2" s="358"/>
      <c r="UJY2" s="358"/>
      <c r="UJZ2" s="358"/>
      <c r="UKA2" s="358"/>
      <c r="UKB2" s="358"/>
      <c r="UKC2" s="358"/>
      <c r="UKD2" s="358"/>
      <c r="UKE2" s="358"/>
      <c r="UKF2" s="358"/>
      <c r="UKG2" s="358"/>
      <c r="UKH2" s="358"/>
      <c r="UKI2" s="358"/>
      <c r="UKJ2" s="358"/>
      <c r="UKK2" s="358"/>
      <c r="UKL2" s="358"/>
      <c r="UKM2" s="358"/>
      <c r="UKN2" s="358"/>
      <c r="UKO2" s="358"/>
      <c r="UKP2" s="358"/>
      <c r="UKQ2" s="358"/>
      <c r="UKR2" s="358"/>
      <c r="UKS2" s="358"/>
      <c r="UKT2" s="358"/>
      <c r="UKU2" s="358"/>
      <c r="UKV2" s="358"/>
      <c r="UKW2" s="358"/>
      <c r="UKX2" s="358"/>
      <c r="UKY2" s="358"/>
      <c r="UKZ2" s="358"/>
      <c r="ULA2" s="358"/>
      <c r="ULB2" s="358"/>
      <c r="ULC2" s="358"/>
      <c r="ULD2" s="358"/>
      <c r="ULE2" s="358"/>
      <c r="ULF2" s="358"/>
      <c r="ULG2" s="358"/>
      <c r="ULH2" s="358"/>
      <c r="ULI2" s="358"/>
      <c r="ULJ2" s="358"/>
      <c r="ULK2" s="358"/>
      <c r="ULL2" s="358"/>
      <c r="ULM2" s="358"/>
      <c r="ULN2" s="358"/>
      <c r="ULO2" s="358"/>
      <c r="ULP2" s="358"/>
      <c r="ULQ2" s="358"/>
      <c r="ULR2" s="358"/>
      <c r="ULS2" s="358"/>
      <c r="ULT2" s="358"/>
      <c r="ULU2" s="358"/>
      <c r="ULV2" s="358"/>
      <c r="ULW2" s="358"/>
      <c r="ULX2" s="358"/>
      <c r="ULY2" s="358"/>
      <c r="ULZ2" s="358"/>
      <c r="UMA2" s="358"/>
      <c r="UMB2" s="358"/>
      <c r="UMC2" s="358"/>
      <c r="UMD2" s="358"/>
      <c r="UME2" s="358"/>
      <c r="UMF2" s="358"/>
      <c r="UMG2" s="358"/>
      <c r="UMH2" s="358"/>
      <c r="UMI2" s="358"/>
      <c r="UMJ2" s="358"/>
      <c r="UMK2" s="358"/>
      <c r="UML2" s="358"/>
      <c r="UMM2" s="358"/>
      <c r="UMN2" s="358"/>
      <c r="UMO2" s="358"/>
      <c r="UMP2" s="358"/>
      <c r="UMQ2" s="358"/>
      <c r="UMR2" s="358"/>
      <c r="UMS2" s="358"/>
      <c r="UMT2" s="358"/>
      <c r="UMU2" s="358"/>
      <c r="UMV2" s="358"/>
      <c r="UMW2" s="358"/>
      <c r="UMX2" s="358"/>
      <c r="UMY2" s="358"/>
      <c r="UMZ2" s="358"/>
      <c r="UNA2" s="358"/>
      <c r="UNB2" s="358"/>
      <c r="UNC2" s="358"/>
      <c r="UND2" s="358"/>
      <c r="UNE2" s="358"/>
      <c r="UNF2" s="358"/>
      <c r="UNG2" s="358"/>
      <c r="UNH2" s="358"/>
      <c r="UNI2" s="358"/>
      <c r="UNJ2" s="358"/>
      <c r="UNK2" s="358"/>
      <c r="UNL2" s="358"/>
      <c r="UNM2" s="358"/>
      <c r="UNN2" s="358"/>
      <c r="UNO2" s="358"/>
      <c r="UNP2" s="358"/>
      <c r="UNQ2" s="358"/>
      <c r="UNR2" s="358"/>
      <c r="UNS2" s="358"/>
      <c r="UNT2" s="358"/>
      <c r="UNU2" s="358"/>
      <c r="UNV2" s="358"/>
      <c r="UNW2" s="358"/>
      <c r="UNX2" s="358"/>
      <c r="UNY2" s="358"/>
      <c r="UNZ2" s="358"/>
      <c r="UOA2" s="358"/>
      <c r="UOB2" s="358"/>
      <c r="UOC2" s="358"/>
      <c r="UOD2" s="358"/>
      <c r="UOE2" s="358"/>
      <c r="UOF2" s="358"/>
      <c r="UOG2" s="358"/>
      <c r="UOH2" s="358"/>
      <c r="UOI2" s="358"/>
      <c r="UOJ2" s="358"/>
      <c r="UOK2" s="358"/>
      <c r="UOL2" s="358"/>
      <c r="UOM2" s="358"/>
      <c r="UON2" s="358"/>
      <c r="UOO2" s="358"/>
      <c r="UOP2" s="358"/>
      <c r="UOQ2" s="358"/>
      <c r="UOR2" s="358"/>
      <c r="UOS2" s="358"/>
      <c r="UOT2" s="358"/>
      <c r="UOU2" s="358"/>
      <c r="UOV2" s="358"/>
      <c r="UOW2" s="358"/>
      <c r="UOX2" s="358"/>
      <c r="UOY2" s="358"/>
      <c r="UOZ2" s="358"/>
      <c r="UPA2" s="358"/>
      <c r="UPB2" s="358"/>
      <c r="UPC2" s="358"/>
      <c r="UPD2" s="358"/>
      <c r="UPE2" s="358"/>
      <c r="UPF2" s="358"/>
      <c r="UPG2" s="358"/>
      <c r="UPH2" s="358"/>
      <c r="UPI2" s="358"/>
      <c r="UPJ2" s="358"/>
      <c r="UPK2" s="358"/>
      <c r="UPL2" s="358"/>
      <c r="UPM2" s="358"/>
      <c r="UPN2" s="358"/>
      <c r="UPO2" s="358"/>
      <c r="UPP2" s="358"/>
      <c r="UPQ2" s="358"/>
      <c r="UPR2" s="358"/>
      <c r="UPS2" s="358"/>
      <c r="UPT2" s="358"/>
      <c r="UPU2" s="358"/>
      <c r="UPV2" s="358"/>
      <c r="UPW2" s="358"/>
      <c r="UPX2" s="358"/>
      <c r="UPY2" s="358"/>
      <c r="UPZ2" s="358"/>
      <c r="UQA2" s="358"/>
      <c r="UQB2" s="358"/>
      <c r="UQC2" s="358"/>
      <c r="UQD2" s="358"/>
      <c r="UQE2" s="358"/>
      <c r="UQF2" s="358"/>
      <c r="UQG2" s="358"/>
      <c r="UQH2" s="358"/>
      <c r="UQI2" s="358"/>
      <c r="UQJ2" s="358"/>
      <c r="UQK2" s="358"/>
      <c r="UQL2" s="358"/>
      <c r="UQM2" s="358"/>
      <c r="UQN2" s="358"/>
      <c r="UQO2" s="358"/>
      <c r="UQP2" s="358"/>
      <c r="UQQ2" s="358"/>
      <c r="UQR2" s="358"/>
      <c r="UQS2" s="358"/>
      <c r="UQT2" s="358"/>
      <c r="UQU2" s="358"/>
      <c r="UQV2" s="358"/>
      <c r="UQW2" s="358"/>
      <c r="UQX2" s="358"/>
      <c r="UQY2" s="358"/>
      <c r="UQZ2" s="358"/>
      <c r="URA2" s="358"/>
      <c r="URB2" s="358"/>
      <c r="URC2" s="358"/>
      <c r="URD2" s="358"/>
      <c r="URE2" s="358"/>
      <c r="URF2" s="358"/>
      <c r="URG2" s="358"/>
      <c r="URH2" s="358"/>
      <c r="URI2" s="358"/>
      <c r="URJ2" s="358"/>
      <c r="URK2" s="358"/>
      <c r="URL2" s="358"/>
      <c r="URM2" s="358"/>
      <c r="URN2" s="358"/>
      <c r="URO2" s="358"/>
      <c r="URP2" s="358"/>
      <c r="URQ2" s="358"/>
      <c r="URR2" s="358"/>
      <c r="URS2" s="358"/>
      <c r="URT2" s="358"/>
      <c r="URU2" s="358"/>
      <c r="URV2" s="358"/>
      <c r="URW2" s="358"/>
      <c r="URX2" s="358"/>
      <c r="URY2" s="358"/>
      <c r="URZ2" s="358"/>
      <c r="USA2" s="358"/>
      <c r="USB2" s="358"/>
      <c r="USC2" s="358"/>
      <c r="USD2" s="358"/>
      <c r="USE2" s="358"/>
      <c r="USF2" s="358"/>
      <c r="USG2" s="358"/>
      <c r="USH2" s="358"/>
      <c r="USI2" s="358"/>
      <c r="USJ2" s="358"/>
      <c r="USK2" s="358"/>
      <c r="USL2" s="358"/>
      <c r="USM2" s="358"/>
      <c r="USN2" s="358"/>
      <c r="USO2" s="358"/>
      <c r="USP2" s="358"/>
      <c r="USQ2" s="358"/>
      <c r="USR2" s="358"/>
      <c r="USS2" s="358"/>
      <c r="UST2" s="358"/>
      <c r="USU2" s="358"/>
      <c r="USV2" s="358"/>
      <c r="USW2" s="358"/>
      <c r="USX2" s="358"/>
      <c r="USY2" s="358"/>
      <c r="USZ2" s="358"/>
      <c r="UTA2" s="358"/>
      <c r="UTB2" s="358"/>
      <c r="UTC2" s="358"/>
      <c r="UTD2" s="358"/>
      <c r="UTE2" s="358"/>
      <c r="UTF2" s="358"/>
      <c r="UTG2" s="358"/>
      <c r="UTH2" s="358"/>
      <c r="UTI2" s="358"/>
      <c r="UTJ2" s="358"/>
      <c r="UTK2" s="358"/>
      <c r="UTL2" s="358"/>
      <c r="UTM2" s="358"/>
      <c r="UTN2" s="358"/>
      <c r="UTO2" s="358"/>
      <c r="UTP2" s="358"/>
      <c r="UTQ2" s="358"/>
      <c r="UTR2" s="358"/>
      <c r="UTS2" s="358"/>
      <c r="UTT2" s="358"/>
      <c r="UTU2" s="358"/>
      <c r="UTV2" s="358"/>
      <c r="UTW2" s="358"/>
      <c r="UTX2" s="358"/>
      <c r="UTY2" s="358"/>
      <c r="UTZ2" s="358"/>
      <c r="UUA2" s="358"/>
      <c r="UUB2" s="358"/>
      <c r="UUC2" s="358"/>
      <c r="UUD2" s="358"/>
      <c r="UUE2" s="358"/>
      <c r="UUF2" s="358"/>
      <c r="UUG2" s="358"/>
      <c r="UUH2" s="358"/>
      <c r="UUI2" s="358"/>
      <c r="UUJ2" s="358"/>
      <c r="UUK2" s="358"/>
      <c r="UUL2" s="358"/>
      <c r="UUM2" s="358"/>
      <c r="UUN2" s="358"/>
      <c r="UUO2" s="358"/>
      <c r="UUP2" s="358"/>
      <c r="UUQ2" s="358"/>
      <c r="UUR2" s="358"/>
      <c r="UUS2" s="358"/>
      <c r="UUT2" s="358"/>
      <c r="UUU2" s="358"/>
      <c r="UUV2" s="358"/>
      <c r="UUW2" s="358"/>
      <c r="UUX2" s="358"/>
      <c r="UUY2" s="358"/>
      <c r="UUZ2" s="358"/>
      <c r="UVA2" s="358"/>
      <c r="UVB2" s="358"/>
      <c r="UVC2" s="358"/>
      <c r="UVD2" s="358"/>
      <c r="UVE2" s="358"/>
      <c r="UVF2" s="358"/>
      <c r="UVG2" s="358"/>
      <c r="UVH2" s="358"/>
      <c r="UVI2" s="358"/>
      <c r="UVJ2" s="358"/>
      <c r="UVK2" s="358"/>
      <c r="UVL2" s="358"/>
      <c r="UVM2" s="358"/>
      <c r="UVN2" s="358"/>
      <c r="UVO2" s="358"/>
      <c r="UVP2" s="358"/>
      <c r="UVQ2" s="358"/>
      <c r="UVR2" s="358"/>
      <c r="UVS2" s="358"/>
      <c r="UVT2" s="358"/>
      <c r="UVU2" s="358"/>
      <c r="UVV2" s="358"/>
      <c r="UVW2" s="358"/>
      <c r="UVX2" s="358"/>
      <c r="UVY2" s="358"/>
      <c r="UVZ2" s="358"/>
      <c r="UWA2" s="358"/>
      <c r="UWB2" s="358"/>
      <c r="UWC2" s="358"/>
      <c r="UWD2" s="358"/>
      <c r="UWE2" s="358"/>
      <c r="UWF2" s="358"/>
      <c r="UWG2" s="358"/>
      <c r="UWH2" s="358"/>
      <c r="UWI2" s="358"/>
      <c r="UWJ2" s="358"/>
      <c r="UWK2" s="358"/>
      <c r="UWL2" s="358"/>
      <c r="UWM2" s="358"/>
      <c r="UWN2" s="358"/>
      <c r="UWO2" s="358"/>
      <c r="UWP2" s="358"/>
      <c r="UWQ2" s="358"/>
      <c r="UWR2" s="358"/>
      <c r="UWS2" s="358"/>
      <c r="UWT2" s="358"/>
      <c r="UWU2" s="358"/>
      <c r="UWV2" s="358"/>
      <c r="UWW2" s="358"/>
      <c r="UWX2" s="358"/>
      <c r="UWY2" s="358"/>
      <c r="UWZ2" s="358"/>
      <c r="UXA2" s="358"/>
      <c r="UXB2" s="358"/>
      <c r="UXC2" s="358"/>
      <c r="UXD2" s="358"/>
      <c r="UXE2" s="358"/>
      <c r="UXF2" s="358"/>
      <c r="UXG2" s="358"/>
      <c r="UXH2" s="358"/>
      <c r="UXI2" s="358"/>
      <c r="UXJ2" s="358"/>
      <c r="UXK2" s="358"/>
      <c r="UXL2" s="358"/>
      <c r="UXM2" s="358"/>
      <c r="UXN2" s="358"/>
      <c r="UXO2" s="358"/>
      <c r="UXP2" s="358"/>
      <c r="UXQ2" s="358"/>
      <c r="UXR2" s="358"/>
      <c r="UXS2" s="358"/>
      <c r="UXT2" s="358"/>
      <c r="UXU2" s="358"/>
      <c r="UXV2" s="358"/>
      <c r="UXW2" s="358"/>
      <c r="UXX2" s="358"/>
      <c r="UXY2" s="358"/>
      <c r="UXZ2" s="358"/>
      <c r="UYA2" s="358"/>
      <c r="UYB2" s="358"/>
      <c r="UYC2" s="358"/>
      <c r="UYD2" s="358"/>
      <c r="UYE2" s="358"/>
      <c r="UYF2" s="358"/>
      <c r="UYG2" s="358"/>
      <c r="UYH2" s="358"/>
      <c r="UYI2" s="358"/>
      <c r="UYJ2" s="358"/>
      <c r="UYK2" s="358"/>
      <c r="UYL2" s="358"/>
      <c r="UYM2" s="358"/>
      <c r="UYN2" s="358"/>
      <c r="UYO2" s="358"/>
      <c r="UYP2" s="358"/>
      <c r="UYQ2" s="358"/>
      <c r="UYR2" s="358"/>
      <c r="UYS2" s="358"/>
      <c r="UYT2" s="358"/>
      <c r="UYU2" s="358"/>
      <c r="UYV2" s="358"/>
      <c r="UYW2" s="358"/>
      <c r="UYX2" s="358"/>
      <c r="UYY2" s="358"/>
      <c r="UYZ2" s="358"/>
      <c r="UZA2" s="358"/>
      <c r="UZB2" s="358"/>
      <c r="UZC2" s="358"/>
      <c r="UZD2" s="358"/>
      <c r="UZE2" s="358"/>
      <c r="UZF2" s="358"/>
      <c r="UZG2" s="358"/>
      <c r="UZH2" s="358"/>
      <c r="UZI2" s="358"/>
      <c r="UZJ2" s="358"/>
      <c r="UZK2" s="358"/>
      <c r="UZL2" s="358"/>
      <c r="UZM2" s="358"/>
      <c r="UZN2" s="358"/>
      <c r="UZO2" s="358"/>
      <c r="UZP2" s="358"/>
      <c r="UZQ2" s="358"/>
      <c r="UZR2" s="358"/>
      <c r="UZS2" s="358"/>
      <c r="UZT2" s="358"/>
      <c r="UZU2" s="358"/>
      <c r="UZV2" s="358"/>
      <c r="UZW2" s="358"/>
      <c r="UZX2" s="358"/>
      <c r="UZY2" s="358"/>
      <c r="UZZ2" s="358"/>
      <c r="VAA2" s="358"/>
      <c r="VAB2" s="358"/>
      <c r="VAC2" s="358"/>
      <c r="VAD2" s="358"/>
      <c r="VAE2" s="358"/>
      <c r="VAF2" s="358"/>
      <c r="VAG2" s="358"/>
      <c r="VAH2" s="358"/>
      <c r="VAI2" s="358"/>
      <c r="VAJ2" s="358"/>
      <c r="VAK2" s="358"/>
      <c r="VAL2" s="358"/>
      <c r="VAM2" s="358"/>
      <c r="VAN2" s="358"/>
      <c r="VAO2" s="358"/>
      <c r="VAP2" s="358"/>
      <c r="VAQ2" s="358"/>
      <c r="VAR2" s="358"/>
      <c r="VAS2" s="358"/>
      <c r="VAT2" s="358"/>
      <c r="VAU2" s="358"/>
      <c r="VAV2" s="358"/>
      <c r="VAW2" s="358"/>
      <c r="VAX2" s="358"/>
      <c r="VAY2" s="358"/>
      <c r="VAZ2" s="358"/>
      <c r="VBA2" s="358"/>
      <c r="VBB2" s="358"/>
      <c r="VBC2" s="358"/>
      <c r="VBD2" s="358"/>
      <c r="VBE2" s="358"/>
      <c r="VBF2" s="358"/>
      <c r="VBG2" s="358"/>
      <c r="VBH2" s="358"/>
      <c r="VBI2" s="358"/>
      <c r="VBJ2" s="358"/>
      <c r="VBK2" s="358"/>
      <c r="VBL2" s="358"/>
      <c r="VBM2" s="358"/>
      <c r="VBN2" s="358"/>
      <c r="VBO2" s="358"/>
      <c r="VBP2" s="358"/>
      <c r="VBQ2" s="358"/>
      <c r="VBR2" s="358"/>
      <c r="VBS2" s="358"/>
      <c r="VBT2" s="358"/>
      <c r="VBU2" s="358"/>
      <c r="VBV2" s="358"/>
      <c r="VBW2" s="358"/>
      <c r="VBX2" s="358"/>
      <c r="VBY2" s="358"/>
      <c r="VBZ2" s="358"/>
      <c r="VCA2" s="358"/>
      <c r="VCB2" s="358"/>
      <c r="VCC2" s="358"/>
      <c r="VCD2" s="358"/>
      <c r="VCE2" s="358"/>
      <c r="VCF2" s="358"/>
      <c r="VCG2" s="358"/>
      <c r="VCH2" s="358"/>
      <c r="VCI2" s="358"/>
      <c r="VCJ2" s="358"/>
      <c r="VCK2" s="358"/>
      <c r="VCL2" s="358"/>
      <c r="VCM2" s="358"/>
      <c r="VCN2" s="358"/>
      <c r="VCO2" s="358"/>
      <c r="VCP2" s="358"/>
      <c r="VCQ2" s="358"/>
      <c r="VCR2" s="358"/>
      <c r="VCS2" s="358"/>
      <c r="VCT2" s="358"/>
      <c r="VCU2" s="358"/>
      <c r="VCV2" s="358"/>
      <c r="VCW2" s="358"/>
      <c r="VCX2" s="358"/>
      <c r="VCY2" s="358"/>
      <c r="VCZ2" s="358"/>
      <c r="VDA2" s="358"/>
      <c r="VDB2" s="358"/>
      <c r="VDC2" s="358"/>
      <c r="VDD2" s="358"/>
      <c r="VDE2" s="358"/>
      <c r="VDF2" s="358"/>
      <c r="VDG2" s="358"/>
      <c r="VDH2" s="358"/>
      <c r="VDI2" s="358"/>
      <c r="VDJ2" s="358"/>
      <c r="VDK2" s="358"/>
      <c r="VDL2" s="358"/>
      <c r="VDM2" s="358"/>
      <c r="VDN2" s="358"/>
      <c r="VDO2" s="358"/>
      <c r="VDP2" s="358"/>
      <c r="VDQ2" s="358"/>
      <c r="VDR2" s="358"/>
      <c r="VDS2" s="358"/>
      <c r="VDT2" s="358"/>
      <c r="VDU2" s="358"/>
      <c r="VDV2" s="358"/>
      <c r="VDW2" s="358"/>
      <c r="VDX2" s="358"/>
      <c r="VDY2" s="358"/>
      <c r="VDZ2" s="358"/>
      <c r="VEA2" s="358"/>
      <c r="VEB2" s="358"/>
      <c r="VEC2" s="358"/>
      <c r="VED2" s="358"/>
      <c r="VEE2" s="358"/>
      <c r="VEF2" s="358"/>
      <c r="VEG2" s="358"/>
      <c r="VEH2" s="358"/>
      <c r="VEI2" s="358"/>
      <c r="VEJ2" s="358"/>
      <c r="VEK2" s="358"/>
      <c r="VEL2" s="358"/>
      <c r="VEM2" s="358"/>
      <c r="VEN2" s="358"/>
      <c r="VEO2" s="358"/>
      <c r="VEP2" s="358"/>
      <c r="VEQ2" s="358"/>
      <c r="VER2" s="358"/>
      <c r="VES2" s="358"/>
      <c r="VET2" s="358"/>
      <c r="VEU2" s="358"/>
      <c r="VEV2" s="358"/>
      <c r="VEW2" s="358"/>
      <c r="VEX2" s="358"/>
      <c r="VEY2" s="358"/>
      <c r="VEZ2" s="358"/>
      <c r="VFA2" s="358"/>
      <c r="VFB2" s="358"/>
      <c r="VFC2" s="358"/>
      <c r="VFD2" s="358"/>
      <c r="VFE2" s="358"/>
      <c r="VFF2" s="358"/>
      <c r="VFG2" s="358"/>
      <c r="VFH2" s="358"/>
      <c r="VFI2" s="358"/>
      <c r="VFJ2" s="358"/>
      <c r="VFK2" s="358"/>
      <c r="VFL2" s="358"/>
      <c r="VFM2" s="358"/>
      <c r="VFN2" s="358"/>
      <c r="VFO2" s="358"/>
      <c r="VFP2" s="358"/>
      <c r="VFQ2" s="358"/>
      <c r="VFR2" s="358"/>
      <c r="VFS2" s="358"/>
      <c r="VFT2" s="358"/>
      <c r="VFU2" s="358"/>
      <c r="VFV2" s="358"/>
      <c r="VFW2" s="358"/>
      <c r="VFX2" s="358"/>
      <c r="VFY2" s="358"/>
      <c r="VFZ2" s="358"/>
      <c r="VGA2" s="358"/>
      <c r="VGB2" s="358"/>
      <c r="VGC2" s="358"/>
      <c r="VGD2" s="358"/>
      <c r="VGE2" s="358"/>
      <c r="VGF2" s="358"/>
      <c r="VGG2" s="358"/>
      <c r="VGH2" s="358"/>
      <c r="VGI2" s="358"/>
      <c r="VGJ2" s="358"/>
      <c r="VGK2" s="358"/>
      <c r="VGL2" s="358"/>
      <c r="VGM2" s="358"/>
      <c r="VGN2" s="358"/>
      <c r="VGO2" s="358"/>
      <c r="VGP2" s="358"/>
      <c r="VGQ2" s="358"/>
      <c r="VGR2" s="358"/>
      <c r="VGS2" s="358"/>
      <c r="VGT2" s="358"/>
      <c r="VGU2" s="358"/>
      <c r="VGV2" s="358"/>
      <c r="VGW2" s="358"/>
      <c r="VGX2" s="358"/>
      <c r="VGY2" s="358"/>
      <c r="VGZ2" s="358"/>
      <c r="VHA2" s="358"/>
      <c r="VHB2" s="358"/>
      <c r="VHC2" s="358"/>
      <c r="VHD2" s="358"/>
      <c r="VHE2" s="358"/>
      <c r="VHF2" s="358"/>
      <c r="VHG2" s="358"/>
      <c r="VHH2" s="358"/>
      <c r="VHI2" s="358"/>
      <c r="VHJ2" s="358"/>
      <c r="VHK2" s="358"/>
      <c r="VHL2" s="358"/>
      <c r="VHM2" s="358"/>
      <c r="VHN2" s="358"/>
      <c r="VHO2" s="358"/>
      <c r="VHP2" s="358"/>
      <c r="VHQ2" s="358"/>
      <c r="VHR2" s="358"/>
      <c r="VHS2" s="358"/>
      <c r="VHT2" s="358"/>
      <c r="VHU2" s="358"/>
      <c r="VHV2" s="358"/>
      <c r="VHW2" s="358"/>
      <c r="VHX2" s="358"/>
      <c r="VHY2" s="358"/>
      <c r="VHZ2" s="358"/>
      <c r="VIA2" s="358"/>
      <c r="VIB2" s="358"/>
      <c r="VIC2" s="358"/>
      <c r="VID2" s="358"/>
      <c r="VIE2" s="358"/>
      <c r="VIF2" s="358"/>
      <c r="VIG2" s="358"/>
      <c r="VIH2" s="358"/>
      <c r="VII2" s="358"/>
      <c r="VIJ2" s="358"/>
      <c r="VIK2" s="358"/>
      <c r="VIL2" s="358"/>
      <c r="VIM2" s="358"/>
      <c r="VIN2" s="358"/>
      <c r="VIO2" s="358"/>
      <c r="VIP2" s="358"/>
      <c r="VIQ2" s="358"/>
      <c r="VIR2" s="358"/>
      <c r="VIS2" s="358"/>
      <c r="VIT2" s="358"/>
      <c r="VIU2" s="358"/>
      <c r="VIV2" s="358"/>
      <c r="VIW2" s="358"/>
      <c r="VIX2" s="358"/>
      <c r="VIY2" s="358"/>
      <c r="VIZ2" s="358"/>
      <c r="VJA2" s="358"/>
      <c r="VJB2" s="358"/>
      <c r="VJC2" s="358"/>
      <c r="VJD2" s="358"/>
      <c r="VJE2" s="358"/>
      <c r="VJF2" s="358"/>
      <c r="VJG2" s="358"/>
      <c r="VJH2" s="358"/>
      <c r="VJI2" s="358"/>
      <c r="VJJ2" s="358"/>
      <c r="VJK2" s="358"/>
      <c r="VJL2" s="358"/>
      <c r="VJM2" s="358"/>
      <c r="VJN2" s="358"/>
      <c r="VJO2" s="358"/>
      <c r="VJP2" s="358"/>
      <c r="VJQ2" s="358"/>
      <c r="VJR2" s="358"/>
      <c r="VJS2" s="358"/>
      <c r="VJT2" s="358"/>
      <c r="VJU2" s="358"/>
      <c r="VJV2" s="358"/>
      <c r="VJW2" s="358"/>
      <c r="VJX2" s="358"/>
      <c r="VJY2" s="358"/>
      <c r="VJZ2" s="358"/>
      <c r="VKA2" s="358"/>
      <c r="VKB2" s="358"/>
      <c r="VKC2" s="358"/>
      <c r="VKD2" s="358"/>
      <c r="VKE2" s="358"/>
      <c r="VKF2" s="358"/>
      <c r="VKG2" s="358"/>
      <c r="VKH2" s="358"/>
      <c r="VKI2" s="358"/>
      <c r="VKJ2" s="358"/>
      <c r="VKK2" s="358"/>
      <c r="VKL2" s="358"/>
      <c r="VKM2" s="358"/>
      <c r="VKN2" s="358"/>
      <c r="VKO2" s="358"/>
      <c r="VKP2" s="358"/>
      <c r="VKQ2" s="358"/>
      <c r="VKR2" s="358"/>
      <c r="VKS2" s="358"/>
      <c r="VKT2" s="358"/>
      <c r="VKU2" s="358"/>
      <c r="VKV2" s="358"/>
      <c r="VKW2" s="358"/>
      <c r="VKX2" s="358"/>
      <c r="VKY2" s="358"/>
      <c r="VKZ2" s="358"/>
      <c r="VLA2" s="358"/>
      <c r="VLB2" s="358"/>
      <c r="VLC2" s="358"/>
      <c r="VLD2" s="358"/>
      <c r="VLE2" s="358"/>
      <c r="VLF2" s="358"/>
      <c r="VLG2" s="358"/>
      <c r="VLH2" s="358"/>
      <c r="VLI2" s="358"/>
      <c r="VLJ2" s="358"/>
      <c r="VLK2" s="358"/>
      <c r="VLL2" s="358"/>
      <c r="VLM2" s="358"/>
      <c r="VLN2" s="358"/>
      <c r="VLO2" s="358"/>
      <c r="VLP2" s="358"/>
      <c r="VLQ2" s="358"/>
      <c r="VLR2" s="358"/>
      <c r="VLS2" s="358"/>
      <c r="VLT2" s="358"/>
      <c r="VLU2" s="358"/>
      <c r="VLV2" s="358"/>
      <c r="VLW2" s="358"/>
      <c r="VLX2" s="358"/>
      <c r="VLY2" s="358"/>
      <c r="VLZ2" s="358"/>
      <c r="VMA2" s="358"/>
      <c r="VMB2" s="358"/>
      <c r="VMC2" s="358"/>
      <c r="VMD2" s="358"/>
      <c r="VME2" s="358"/>
      <c r="VMF2" s="358"/>
      <c r="VMG2" s="358"/>
      <c r="VMH2" s="358"/>
      <c r="VMI2" s="358"/>
      <c r="VMJ2" s="358"/>
      <c r="VMK2" s="358"/>
      <c r="VML2" s="358"/>
      <c r="VMM2" s="358"/>
      <c r="VMN2" s="358"/>
      <c r="VMO2" s="358"/>
      <c r="VMP2" s="358"/>
      <c r="VMQ2" s="358"/>
      <c r="VMR2" s="358"/>
      <c r="VMS2" s="358"/>
      <c r="VMT2" s="358"/>
      <c r="VMU2" s="358"/>
      <c r="VMV2" s="358"/>
      <c r="VMW2" s="358"/>
      <c r="VMX2" s="358"/>
      <c r="VMY2" s="358"/>
      <c r="VMZ2" s="358"/>
      <c r="VNA2" s="358"/>
      <c r="VNB2" s="358"/>
      <c r="VNC2" s="358"/>
      <c r="VND2" s="358"/>
      <c r="VNE2" s="358"/>
      <c r="VNF2" s="358"/>
      <c r="VNG2" s="358"/>
      <c r="VNH2" s="358"/>
      <c r="VNI2" s="358"/>
      <c r="VNJ2" s="358"/>
      <c r="VNK2" s="358"/>
      <c r="VNL2" s="358"/>
      <c r="VNM2" s="358"/>
      <c r="VNN2" s="358"/>
      <c r="VNO2" s="358"/>
      <c r="VNP2" s="358"/>
      <c r="VNQ2" s="358"/>
      <c r="VNR2" s="358"/>
      <c r="VNS2" s="358"/>
      <c r="VNT2" s="358"/>
      <c r="VNU2" s="358"/>
      <c r="VNV2" s="358"/>
      <c r="VNW2" s="358"/>
      <c r="VNX2" s="358"/>
      <c r="VNY2" s="358"/>
      <c r="VNZ2" s="358"/>
      <c r="VOA2" s="358"/>
      <c r="VOB2" s="358"/>
      <c r="VOC2" s="358"/>
      <c r="VOD2" s="358"/>
      <c r="VOE2" s="358"/>
      <c r="VOF2" s="358"/>
      <c r="VOG2" s="358"/>
      <c r="VOH2" s="358"/>
      <c r="VOI2" s="358"/>
      <c r="VOJ2" s="358"/>
      <c r="VOK2" s="358"/>
      <c r="VOL2" s="358"/>
      <c r="VOM2" s="358"/>
      <c r="VON2" s="358"/>
      <c r="VOO2" s="358"/>
      <c r="VOP2" s="358"/>
      <c r="VOQ2" s="358"/>
      <c r="VOR2" s="358"/>
      <c r="VOS2" s="358"/>
      <c r="VOT2" s="358"/>
      <c r="VOU2" s="358"/>
      <c r="VOV2" s="358"/>
      <c r="VOW2" s="358"/>
      <c r="VOX2" s="358"/>
      <c r="VOY2" s="358"/>
      <c r="VOZ2" s="358"/>
      <c r="VPA2" s="358"/>
      <c r="VPB2" s="358"/>
      <c r="VPC2" s="358"/>
      <c r="VPD2" s="358"/>
      <c r="VPE2" s="358"/>
      <c r="VPF2" s="358"/>
      <c r="VPG2" s="358"/>
      <c r="VPH2" s="358"/>
      <c r="VPI2" s="358"/>
      <c r="VPJ2" s="358"/>
      <c r="VPK2" s="358"/>
      <c r="VPL2" s="358"/>
      <c r="VPM2" s="358"/>
      <c r="VPN2" s="358"/>
      <c r="VPO2" s="358"/>
      <c r="VPP2" s="358"/>
      <c r="VPQ2" s="358"/>
      <c r="VPR2" s="358"/>
      <c r="VPS2" s="358"/>
      <c r="VPT2" s="358"/>
      <c r="VPU2" s="358"/>
      <c r="VPV2" s="358"/>
      <c r="VPW2" s="358"/>
      <c r="VPX2" s="358"/>
      <c r="VPY2" s="358"/>
      <c r="VPZ2" s="358"/>
      <c r="VQA2" s="358"/>
      <c r="VQB2" s="358"/>
      <c r="VQC2" s="358"/>
      <c r="VQD2" s="358"/>
      <c r="VQE2" s="358"/>
      <c r="VQF2" s="358"/>
      <c r="VQG2" s="358"/>
      <c r="VQH2" s="358"/>
      <c r="VQI2" s="358"/>
      <c r="VQJ2" s="358"/>
      <c r="VQK2" s="358"/>
      <c r="VQL2" s="358"/>
      <c r="VQM2" s="358"/>
      <c r="VQN2" s="358"/>
      <c r="VQO2" s="358"/>
      <c r="VQP2" s="358"/>
      <c r="VQQ2" s="358"/>
      <c r="VQR2" s="358"/>
      <c r="VQS2" s="358"/>
      <c r="VQT2" s="358"/>
      <c r="VQU2" s="358"/>
      <c r="VQV2" s="358"/>
      <c r="VQW2" s="358"/>
      <c r="VQX2" s="358"/>
      <c r="VQY2" s="358"/>
      <c r="VQZ2" s="358"/>
      <c r="VRA2" s="358"/>
      <c r="VRB2" s="358"/>
      <c r="VRC2" s="358"/>
      <c r="VRD2" s="358"/>
      <c r="VRE2" s="358"/>
      <c r="VRF2" s="358"/>
      <c r="VRG2" s="358"/>
      <c r="VRH2" s="358"/>
      <c r="VRI2" s="358"/>
      <c r="VRJ2" s="358"/>
      <c r="VRK2" s="358"/>
      <c r="VRL2" s="358"/>
      <c r="VRM2" s="358"/>
      <c r="VRN2" s="358"/>
      <c r="VRO2" s="358"/>
      <c r="VRP2" s="358"/>
      <c r="VRQ2" s="358"/>
      <c r="VRR2" s="358"/>
      <c r="VRS2" s="358"/>
      <c r="VRT2" s="358"/>
      <c r="VRU2" s="358"/>
      <c r="VRV2" s="358"/>
      <c r="VRW2" s="358"/>
      <c r="VRX2" s="358"/>
      <c r="VRY2" s="358"/>
      <c r="VRZ2" s="358"/>
      <c r="VSA2" s="358"/>
      <c r="VSB2" s="358"/>
      <c r="VSC2" s="358"/>
      <c r="VSD2" s="358"/>
      <c r="VSE2" s="358"/>
      <c r="VSF2" s="358"/>
      <c r="VSG2" s="358"/>
      <c r="VSH2" s="358"/>
      <c r="VSI2" s="358"/>
      <c r="VSJ2" s="358"/>
      <c r="VSK2" s="358"/>
      <c r="VSL2" s="358"/>
      <c r="VSM2" s="358"/>
      <c r="VSN2" s="358"/>
      <c r="VSO2" s="358"/>
      <c r="VSP2" s="358"/>
      <c r="VSQ2" s="358"/>
      <c r="VSR2" s="358"/>
      <c r="VSS2" s="358"/>
      <c r="VST2" s="358"/>
      <c r="VSU2" s="358"/>
      <c r="VSV2" s="358"/>
      <c r="VSW2" s="358"/>
      <c r="VSX2" s="358"/>
      <c r="VSY2" s="358"/>
      <c r="VSZ2" s="358"/>
      <c r="VTA2" s="358"/>
      <c r="VTB2" s="358"/>
      <c r="VTC2" s="358"/>
      <c r="VTD2" s="358"/>
      <c r="VTE2" s="358"/>
      <c r="VTF2" s="358"/>
      <c r="VTG2" s="358"/>
      <c r="VTH2" s="358"/>
      <c r="VTI2" s="358"/>
      <c r="VTJ2" s="358"/>
      <c r="VTK2" s="358"/>
      <c r="VTL2" s="358"/>
      <c r="VTM2" s="358"/>
      <c r="VTN2" s="358"/>
      <c r="VTO2" s="358"/>
      <c r="VTP2" s="358"/>
      <c r="VTQ2" s="358"/>
      <c r="VTR2" s="358"/>
      <c r="VTS2" s="358"/>
      <c r="VTT2" s="358"/>
      <c r="VTU2" s="358"/>
      <c r="VTV2" s="358"/>
      <c r="VTW2" s="358"/>
      <c r="VTX2" s="358"/>
      <c r="VTY2" s="358"/>
      <c r="VTZ2" s="358"/>
      <c r="VUA2" s="358"/>
      <c r="VUB2" s="358"/>
      <c r="VUC2" s="358"/>
      <c r="VUD2" s="358"/>
      <c r="VUE2" s="358"/>
      <c r="VUF2" s="358"/>
      <c r="VUG2" s="358"/>
      <c r="VUH2" s="358"/>
      <c r="VUI2" s="358"/>
      <c r="VUJ2" s="358"/>
      <c r="VUK2" s="358"/>
      <c r="VUL2" s="358"/>
      <c r="VUM2" s="358"/>
      <c r="VUN2" s="358"/>
      <c r="VUO2" s="358"/>
      <c r="VUP2" s="358"/>
      <c r="VUQ2" s="358"/>
      <c r="VUR2" s="358"/>
      <c r="VUS2" s="358"/>
      <c r="VUT2" s="358"/>
      <c r="VUU2" s="358"/>
      <c r="VUV2" s="358"/>
      <c r="VUW2" s="358"/>
      <c r="VUX2" s="358"/>
      <c r="VUY2" s="358"/>
      <c r="VUZ2" s="358"/>
      <c r="VVA2" s="358"/>
      <c r="VVB2" s="358"/>
      <c r="VVC2" s="358"/>
      <c r="VVD2" s="358"/>
      <c r="VVE2" s="358"/>
      <c r="VVF2" s="358"/>
      <c r="VVG2" s="358"/>
      <c r="VVH2" s="358"/>
      <c r="VVI2" s="358"/>
      <c r="VVJ2" s="358"/>
      <c r="VVK2" s="358"/>
      <c r="VVL2" s="358"/>
      <c r="VVM2" s="358"/>
      <c r="VVN2" s="358"/>
      <c r="VVO2" s="358"/>
      <c r="VVP2" s="358"/>
      <c r="VVQ2" s="358"/>
      <c r="VVR2" s="358"/>
      <c r="VVS2" s="358"/>
      <c r="VVT2" s="358"/>
      <c r="VVU2" s="358"/>
      <c r="VVV2" s="358"/>
      <c r="VVW2" s="358"/>
      <c r="VVX2" s="358"/>
      <c r="VVY2" s="358"/>
      <c r="VVZ2" s="358"/>
      <c r="VWA2" s="358"/>
      <c r="VWB2" s="358"/>
      <c r="VWC2" s="358"/>
      <c r="VWD2" s="358"/>
      <c r="VWE2" s="358"/>
      <c r="VWF2" s="358"/>
      <c r="VWG2" s="358"/>
      <c r="VWH2" s="358"/>
      <c r="VWI2" s="358"/>
      <c r="VWJ2" s="358"/>
      <c r="VWK2" s="358"/>
      <c r="VWL2" s="358"/>
      <c r="VWM2" s="358"/>
      <c r="VWN2" s="358"/>
      <c r="VWO2" s="358"/>
      <c r="VWP2" s="358"/>
      <c r="VWQ2" s="358"/>
      <c r="VWR2" s="358"/>
      <c r="VWS2" s="358"/>
      <c r="VWT2" s="358"/>
      <c r="VWU2" s="358"/>
      <c r="VWV2" s="358"/>
      <c r="VWW2" s="358"/>
      <c r="VWX2" s="358"/>
      <c r="VWY2" s="358"/>
      <c r="VWZ2" s="358"/>
      <c r="VXA2" s="358"/>
      <c r="VXB2" s="358"/>
      <c r="VXC2" s="358"/>
      <c r="VXD2" s="358"/>
      <c r="VXE2" s="358"/>
      <c r="VXF2" s="358"/>
      <c r="VXG2" s="358"/>
      <c r="VXH2" s="358"/>
      <c r="VXI2" s="358"/>
      <c r="VXJ2" s="358"/>
      <c r="VXK2" s="358"/>
      <c r="VXL2" s="358"/>
      <c r="VXM2" s="358"/>
      <c r="VXN2" s="358"/>
      <c r="VXO2" s="358"/>
      <c r="VXP2" s="358"/>
      <c r="VXQ2" s="358"/>
      <c r="VXR2" s="358"/>
      <c r="VXS2" s="358"/>
      <c r="VXT2" s="358"/>
      <c r="VXU2" s="358"/>
      <c r="VXV2" s="358"/>
      <c r="VXW2" s="358"/>
      <c r="VXX2" s="358"/>
      <c r="VXY2" s="358"/>
      <c r="VXZ2" s="358"/>
      <c r="VYA2" s="358"/>
      <c r="VYB2" s="358"/>
      <c r="VYC2" s="358"/>
      <c r="VYD2" s="358"/>
      <c r="VYE2" s="358"/>
      <c r="VYF2" s="358"/>
      <c r="VYG2" s="358"/>
      <c r="VYH2" s="358"/>
      <c r="VYI2" s="358"/>
      <c r="VYJ2" s="358"/>
      <c r="VYK2" s="358"/>
      <c r="VYL2" s="358"/>
      <c r="VYM2" s="358"/>
      <c r="VYN2" s="358"/>
      <c r="VYO2" s="358"/>
      <c r="VYP2" s="358"/>
      <c r="VYQ2" s="358"/>
      <c r="VYR2" s="358"/>
      <c r="VYS2" s="358"/>
      <c r="VYT2" s="358"/>
      <c r="VYU2" s="358"/>
      <c r="VYV2" s="358"/>
      <c r="VYW2" s="358"/>
      <c r="VYX2" s="358"/>
      <c r="VYY2" s="358"/>
      <c r="VYZ2" s="358"/>
      <c r="VZA2" s="358"/>
      <c r="VZB2" s="358"/>
      <c r="VZC2" s="358"/>
      <c r="VZD2" s="358"/>
      <c r="VZE2" s="358"/>
      <c r="VZF2" s="358"/>
      <c r="VZG2" s="358"/>
      <c r="VZH2" s="358"/>
      <c r="VZI2" s="358"/>
      <c r="VZJ2" s="358"/>
      <c r="VZK2" s="358"/>
      <c r="VZL2" s="358"/>
      <c r="VZM2" s="358"/>
      <c r="VZN2" s="358"/>
      <c r="VZO2" s="358"/>
      <c r="VZP2" s="358"/>
      <c r="VZQ2" s="358"/>
      <c r="VZR2" s="358"/>
      <c r="VZS2" s="358"/>
      <c r="VZT2" s="358"/>
      <c r="VZU2" s="358"/>
      <c r="VZV2" s="358"/>
      <c r="VZW2" s="358"/>
      <c r="VZX2" s="358"/>
      <c r="VZY2" s="358"/>
      <c r="VZZ2" s="358"/>
      <c r="WAA2" s="358"/>
      <c r="WAB2" s="358"/>
      <c r="WAC2" s="358"/>
      <c r="WAD2" s="358"/>
      <c r="WAE2" s="358"/>
      <c r="WAF2" s="358"/>
      <c r="WAG2" s="358"/>
      <c r="WAH2" s="358"/>
      <c r="WAI2" s="358"/>
      <c r="WAJ2" s="358"/>
      <c r="WAK2" s="358"/>
      <c r="WAL2" s="358"/>
      <c r="WAM2" s="358"/>
      <c r="WAN2" s="358"/>
      <c r="WAO2" s="358"/>
      <c r="WAP2" s="358"/>
      <c r="WAQ2" s="358"/>
      <c r="WAR2" s="358"/>
      <c r="WAS2" s="358"/>
      <c r="WAT2" s="358"/>
      <c r="WAU2" s="358"/>
      <c r="WAV2" s="358"/>
      <c r="WAW2" s="358"/>
      <c r="WAX2" s="358"/>
      <c r="WAY2" s="358"/>
      <c r="WAZ2" s="358"/>
      <c r="WBA2" s="358"/>
      <c r="WBB2" s="358"/>
      <c r="WBC2" s="358"/>
      <c r="WBD2" s="358"/>
      <c r="WBE2" s="358"/>
      <c r="WBF2" s="358"/>
      <c r="WBG2" s="358"/>
      <c r="WBH2" s="358"/>
      <c r="WBI2" s="358"/>
      <c r="WBJ2" s="358"/>
      <c r="WBK2" s="358"/>
      <c r="WBL2" s="358"/>
      <c r="WBM2" s="358"/>
      <c r="WBN2" s="358"/>
      <c r="WBO2" s="358"/>
      <c r="WBP2" s="358"/>
      <c r="WBQ2" s="358"/>
      <c r="WBR2" s="358"/>
      <c r="WBS2" s="358"/>
      <c r="WBT2" s="358"/>
      <c r="WBU2" s="358"/>
      <c r="WBV2" s="358"/>
      <c r="WBW2" s="358"/>
      <c r="WBX2" s="358"/>
      <c r="WBY2" s="358"/>
      <c r="WBZ2" s="358"/>
      <c r="WCA2" s="358"/>
      <c r="WCB2" s="358"/>
      <c r="WCC2" s="358"/>
      <c r="WCD2" s="358"/>
      <c r="WCE2" s="358"/>
      <c r="WCF2" s="358"/>
      <c r="WCG2" s="358"/>
      <c r="WCH2" s="358"/>
      <c r="WCI2" s="358"/>
      <c r="WCJ2" s="358"/>
      <c r="WCK2" s="358"/>
      <c r="WCL2" s="358"/>
      <c r="WCM2" s="358"/>
      <c r="WCN2" s="358"/>
      <c r="WCO2" s="358"/>
      <c r="WCP2" s="358"/>
      <c r="WCQ2" s="358"/>
      <c r="WCR2" s="358"/>
      <c r="WCS2" s="358"/>
      <c r="WCT2" s="358"/>
      <c r="WCU2" s="358"/>
      <c r="WCV2" s="358"/>
      <c r="WCW2" s="358"/>
      <c r="WCX2" s="358"/>
      <c r="WCY2" s="358"/>
      <c r="WCZ2" s="358"/>
      <c r="WDA2" s="358"/>
      <c r="WDB2" s="358"/>
      <c r="WDC2" s="358"/>
      <c r="WDD2" s="358"/>
      <c r="WDE2" s="358"/>
      <c r="WDF2" s="358"/>
      <c r="WDG2" s="358"/>
      <c r="WDH2" s="358"/>
      <c r="WDI2" s="358"/>
      <c r="WDJ2" s="358"/>
      <c r="WDK2" s="358"/>
      <c r="WDL2" s="358"/>
      <c r="WDM2" s="358"/>
      <c r="WDN2" s="358"/>
      <c r="WDO2" s="358"/>
      <c r="WDP2" s="358"/>
      <c r="WDQ2" s="358"/>
      <c r="WDR2" s="358"/>
      <c r="WDS2" s="358"/>
      <c r="WDT2" s="358"/>
      <c r="WDU2" s="358"/>
      <c r="WDV2" s="358"/>
      <c r="WDW2" s="358"/>
      <c r="WDX2" s="358"/>
      <c r="WDY2" s="358"/>
      <c r="WDZ2" s="358"/>
      <c r="WEA2" s="358"/>
      <c r="WEB2" s="358"/>
      <c r="WEC2" s="358"/>
      <c r="WED2" s="358"/>
      <c r="WEE2" s="358"/>
      <c r="WEF2" s="358"/>
      <c r="WEG2" s="358"/>
      <c r="WEH2" s="358"/>
      <c r="WEI2" s="358"/>
      <c r="WEJ2" s="358"/>
      <c r="WEK2" s="358"/>
      <c r="WEL2" s="358"/>
      <c r="WEM2" s="358"/>
      <c r="WEN2" s="358"/>
      <c r="WEO2" s="358"/>
      <c r="WEP2" s="358"/>
      <c r="WEQ2" s="358"/>
      <c r="WER2" s="358"/>
      <c r="WES2" s="358"/>
      <c r="WET2" s="358"/>
      <c r="WEU2" s="358"/>
      <c r="WEV2" s="358"/>
      <c r="WEW2" s="358"/>
      <c r="WEX2" s="358"/>
      <c r="WEY2" s="358"/>
      <c r="WEZ2" s="358"/>
      <c r="WFA2" s="358"/>
      <c r="WFB2" s="358"/>
      <c r="WFC2" s="358"/>
      <c r="WFD2" s="358"/>
      <c r="WFE2" s="358"/>
      <c r="WFF2" s="358"/>
      <c r="WFG2" s="358"/>
      <c r="WFH2" s="358"/>
      <c r="WFI2" s="358"/>
      <c r="WFJ2" s="358"/>
      <c r="WFK2" s="358"/>
      <c r="WFL2" s="358"/>
      <c r="WFM2" s="358"/>
      <c r="WFN2" s="358"/>
      <c r="WFO2" s="358"/>
      <c r="WFP2" s="358"/>
      <c r="WFQ2" s="358"/>
      <c r="WFR2" s="358"/>
      <c r="WFS2" s="358"/>
      <c r="WFT2" s="358"/>
      <c r="WFU2" s="358"/>
      <c r="WFV2" s="358"/>
      <c r="WFW2" s="358"/>
      <c r="WFX2" s="358"/>
      <c r="WFY2" s="358"/>
      <c r="WFZ2" s="358"/>
      <c r="WGA2" s="358"/>
      <c r="WGB2" s="358"/>
      <c r="WGC2" s="358"/>
      <c r="WGD2" s="358"/>
      <c r="WGE2" s="358"/>
      <c r="WGF2" s="358"/>
      <c r="WGG2" s="358"/>
      <c r="WGH2" s="358"/>
      <c r="WGI2" s="358"/>
      <c r="WGJ2" s="358"/>
      <c r="WGK2" s="358"/>
      <c r="WGL2" s="358"/>
      <c r="WGM2" s="358"/>
      <c r="WGN2" s="358"/>
      <c r="WGO2" s="358"/>
      <c r="WGP2" s="358"/>
      <c r="WGQ2" s="358"/>
      <c r="WGR2" s="358"/>
      <c r="WGS2" s="358"/>
      <c r="WGT2" s="358"/>
      <c r="WGU2" s="358"/>
      <c r="WGV2" s="358"/>
      <c r="WGW2" s="358"/>
      <c r="WGX2" s="358"/>
      <c r="WGY2" s="358"/>
      <c r="WGZ2" s="358"/>
      <c r="WHA2" s="358"/>
      <c r="WHB2" s="358"/>
      <c r="WHC2" s="358"/>
      <c r="WHD2" s="358"/>
      <c r="WHE2" s="358"/>
      <c r="WHF2" s="358"/>
      <c r="WHG2" s="358"/>
      <c r="WHH2" s="358"/>
      <c r="WHI2" s="358"/>
      <c r="WHJ2" s="358"/>
      <c r="WHK2" s="358"/>
      <c r="WHL2" s="358"/>
      <c r="WHM2" s="358"/>
      <c r="WHN2" s="358"/>
      <c r="WHO2" s="358"/>
      <c r="WHP2" s="358"/>
      <c r="WHQ2" s="358"/>
      <c r="WHR2" s="358"/>
      <c r="WHS2" s="358"/>
      <c r="WHT2" s="358"/>
      <c r="WHU2" s="358"/>
      <c r="WHV2" s="358"/>
      <c r="WHW2" s="358"/>
      <c r="WHX2" s="358"/>
      <c r="WHY2" s="358"/>
      <c r="WHZ2" s="358"/>
      <c r="WIA2" s="358"/>
      <c r="WIB2" s="358"/>
      <c r="WIC2" s="358"/>
      <c r="WID2" s="358"/>
      <c r="WIE2" s="358"/>
      <c r="WIF2" s="358"/>
      <c r="WIG2" s="358"/>
      <c r="WIH2" s="358"/>
      <c r="WII2" s="358"/>
      <c r="WIJ2" s="358"/>
      <c r="WIK2" s="358"/>
      <c r="WIL2" s="358"/>
      <c r="WIM2" s="358"/>
      <c r="WIN2" s="358"/>
      <c r="WIO2" s="358"/>
      <c r="WIP2" s="358"/>
      <c r="WIQ2" s="358"/>
      <c r="WIR2" s="358"/>
      <c r="WIS2" s="358"/>
      <c r="WIT2" s="358"/>
      <c r="WIU2" s="358"/>
      <c r="WIV2" s="358"/>
      <c r="WIW2" s="358"/>
      <c r="WIX2" s="358"/>
      <c r="WIY2" s="358"/>
      <c r="WIZ2" s="358"/>
      <c r="WJA2" s="358"/>
      <c r="WJB2" s="358"/>
      <c r="WJC2" s="358"/>
      <c r="WJD2" s="358"/>
      <c r="WJE2" s="358"/>
      <c r="WJF2" s="358"/>
      <c r="WJG2" s="358"/>
      <c r="WJH2" s="358"/>
      <c r="WJI2" s="358"/>
      <c r="WJJ2" s="358"/>
      <c r="WJK2" s="358"/>
      <c r="WJL2" s="358"/>
      <c r="WJM2" s="358"/>
      <c r="WJN2" s="358"/>
      <c r="WJO2" s="358"/>
      <c r="WJP2" s="358"/>
      <c r="WJQ2" s="358"/>
      <c r="WJR2" s="358"/>
      <c r="WJS2" s="358"/>
      <c r="WJT2" s="358"/>
      <c r="WJU2" s="358"/>
      <c r="WJV2" s="358"/>
      <c r="WJW2" s="358"/>
      <c r="WJX2" s="358"/>
      <c r="WJY2" s="358"/>
      <c r="WJZ2" s="358"/>
      <c r="WKA2" s="358"/>
      <c r="WKB2" s="358"/>
      <c r="WKC2" s="358"/>
      <c r="WKD2" s="358"/>
      <c r="WKE2" s="358"/>
      <c r="WKF2" s="358"/>
      <c r="WKG2" s="358"/>
      <c r="WKH2" s="358"/>
      <c r="WKI2" s="358"/>
      <c r="WKJ2" s="358"/>
      <c r="WKK2" s="358"/>
      <c r="WKL2" s="358"/>
      <c r="WKM2" s="358"/>
      <c r="WKN2" s="358"/>
      <c r="WKO2" s="358"/>
      <c r="WKP2" s="358"/>
      <c r="WKQ2" s="358"/>
      <c r="WKR2" s="358"/>
      <c r="WKS2" s="358"/>
      <c r="WKT2" s="358"/>
      <c r="WKU2" s="358"/>
      <c r="WKV2" s="358"/>
      <c r="WKW2" s="358"/>
      <c r="WKX2" s="358"/>
      <c r="WKY2" s="358"/>
      <c r="WKZ2" s="358"/>
      <c r="WLA2" s="358"/>
      <c r="WLB2" s="358"/>
      <c r="WLC2" s="358"/>
      <c r="WLD2" s="358"/>
      <c r="WLE2" s="358"/>
      <c r="WLF2" s="358"/>
      <c r="WLG2" s="358"/>
      <c r="WLH2" s="358"/>
      <c r="WLI2" s="358"/>
      <c r="WLJ2" s="358"/>
      <c r="WLK2" s="358"/>
      <c r="WLL2" s="358"/>
      <c r="WLM2" s="358"/>
      <c r="WLN2" s="358"/>
      <c r="WLO2" s="358"/>
      <c r="WLP2" s="358"/>
      <c r="WLQ2" s="358"/>
      <c r="WLR2" s="358"/>
      <c r="WLS2" s="358"/>
      <c r="WLT2" s="358"/>
      <c r="WLU2" s="358"/>
      <c r="WLV2" s="358"/>
      <c r="WLW2" s="358"/>
      <c r="WLX2" s="358"/>
      <c r="WLY2" s="358"/>
      <c r="WLZ2" s="358"/>
      <c r="WMA2" s="358"/>
      <c r="WMB2" s="358"/>
      <c r="WMC2" s="358"/>
      <c r="WMD2" s="358"/>
      <c r="WME2" s="358"/>
      <c r="WMF2" s="358"/>
      <c r="WMG2" s="358"/>
      <c r="WMH2" s="358"/>
      <c r="WMI2" s="358"/>
    </row>
    <row r="3" s="326" customFormat="1" ht="4.9" customHeight="1" spans="2:19"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</row>
    <row r="4" s="327" customFormat="1" ht="27" customHeight="1" spans="1:19">
      <c r="A4" s="334" t="s">
        <v>1</v>
      </c>
      <c r="B4" s="334" t="s">
        <v>2</v>
      </c>
      <c r="C4" s="334" t="s">
        <v>3</v>
      </c>
      <c r="D4" s="334" t="s">
        <v>4</v>
      </c>
      <c r="E4" s="334"/>
      <c r="F4" s="334"/>
      <c r="G4" s="334"/>
      <c r="H4" s="334" t="s">
        <v>5</v>
      </c>
      <c r="I4" s="334"/>
      <c r="J4" s="334"/>
      <c r="K4" s="334"/>
      <c r="L4" s="334" t="s">
        <v>6</v>
      </c>
      <c r="M4" s="334"/>
      <c r="N4" s="334"/>
      <c r="O4" s="334"/>
      <c r="P4" s="334" t="s">
        <v>7</v>
      </c>
      <c r="Q4" s="359" t="s">
        <v>8</v>
      </c>
      <c r="R4" s="334" t="s">
        <v>9</v>
      </c>
      <c r="S4" s="334"/>
    </row>
    <row r="5" s="327" customFormat="1" ht="19.15" customHeight="1" spans="1:19">
      <c r="A5" s="334"/>
      <c r="B5" s="334"/>
      <c r="C5" s="334"/>
      <c r="D5" s="334" t="s">
        <v>1670</v>
      </c>
      <c r="E5" s="334" t="s">
        <v>11</v>
      </c>
      <c r="F5" s="334" t="s">
        <v>12</v>
      </c>
      <c r="G5" s="334" t="s">
        <v>13</v>
      </c>
      <c r="H5" s="334" t="s">
        <v>1828</v>
      </c>
      <c r="I5" s="334" t="s">
        <v>11</v>
      </c>
      <c r="J5" s="334" t="s">
        <v>15</v>
      </c>
      <c r="K5" s="334" t="s">
        <v>12</v>
      </c>
      <c r="L5" s="334" t="s">
        <v>16</v>
      </c>
      <c r="M5" s="334" t="s">
        <v>17</v>
      </c>
      <c r="N5" s="334"/>
      <c r="O5" s="334"/>
      <c r="P5" s="334"/>
      <c r="Q5" s="359"/>
      <c r="R5" s="334" t="s">
        <v>18</v>
      </c>
      <c r="S5" s="334" t="s">
        <v>19</v>
      </c>
    </row>
    <row r="6" s="327" customFormat="1" ht="19.15" customHeight="1" spans="1:19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 t="s">
        <v>20</v>
      </c>
      <c r="N6" s="334" t="s">
        <v>21</v>
      </c>
      <c r="O6" s="334" t="s">
        <v>22</v>
      </c>
      <c r="P6" s="334"/>
      <c r="Q6" s="359"/>
      <c r="R6" s="334"/>
      <c r="S6" s="334"/>
    </row>
    <row r="7" s="328" customFormat="1" ht="22.15" customHeight="1" spans="1:19">
      <c r="A7" s="335">
        <v>1</v>
      </c>
      <c r="B7" s="335" t="s">
        <v>1829</v>
      </c>
      <c r="C7" s="335" t="s">
        <v>1830</v>
      </c>
      <c r="D7" s="336" t="s">
        <v>52</v>
      </c>
      <c r="E7" s="336">
        <v>35</v>
      </c>
      <c r="F7" s="336">
        <v>800</v>
      </c>
      <c r="G7" s="336" t="s">
        <v>26</v>
      </c>
      <c r="H7" s="336" t="s">
        <v>27</v>
      </c>
      <c r="I7" s="336">
        <v>1</v>
      </c>
      <c r="J7" s="336">
        <v>660</v>
      </c>
      <c r="K7" s="336">
        <v>12750</v>
      </c>
      <c r="L7" s="335">
        <v>130</v>
      </c>
      <c r="M7" s="336"/>
      <c r="N7" s="336"/>
      <c r="O7" s="335"/>
      <c r="P7" s="352" t="s">
        <v>1831</v>
      </c>
      <c r="Q7" s="346" t="s">
        <v>1832</v>
      </c>
      <c r="R7" s="360" t="s">
        <v>1833</v>
      </c>
      <c r="S7" s="360" t="s">
        <v>1834</v>
      </c>
    </row>
    <row r="8" s="328" customFormat="1" ht="22.15" customHeight="1" spans="1:19">
      <c r="A8" s="337"/>
      <c r="B8" s="337"/>
      <c r="C8" s="337"/>
      <c r="D8" s="336" t="s">
        <v>142</v>
      </c>
      <c r="E8" s="336">
        <v>266</v>
      </c>
      <c r="F8" s="336">
        <v>380</v>
      </c>
      <c r="G8" s="336" t="s">
        <v>26</v>
      </c>
      <c r="H8" s="336" t="s">
        <v>1835</v>
      </c>
      <c r="I8" s="336">
        <v>2</v>
      </c>
      <c r="J8" s="336">
        <v>80</v>
      </c>
      <c r="K8" s="336">
        <v>4675</v>
      </c>
      <c r="L8" s="337"/>
      <c r="M8" s="336"/>
      <c r="N8" s="336"/>
      <c r="O8" s="337"/>
      <c r="P8" s="353"/>
      <c r="Q8" s="351"/>
      <c r="R8" s="360"/>
      <c r="S8" s="360"/>
    </row>
    <row r="9" s="328" customFormat="1" ht="22.15" customHeight="1" spans="1:19">
      <c r="A9" s="337"/>
      <c r="B9" s="337"/>
      <c r="C9" s="337"/>
      <c r="D9" s="336" t="s">
        <v>41</v>
      </c>
      <c r="E9" s="336">
        <v>104</v>
      </c>
      <c r="F9" s="336">
        <v>380</v>
      </c>
      <c r="G9" s="336" t="s">
        <v>26</v>
      </c>
      <c r="H9" s="336" t="s">
        <v>1835</v>
      </c>
      <c r="I9" s="336">
        <v>1</v>
      </c>
      <c r="J9" s="336">
        <v>200</v>
      </c>
      <c r="K9" s="336">
        <v>4250</v>
      </c>
      <c r="L9" s="337"/>
      <c r="M9" s="336"/>
      <c r="N9" s="336"/>
      <c r="O9" s="337"/>
      <c r="P9" s="353"/>
      <c r="Q9" s="351"/>
      <c r="R9" s="360"/>
      <c r="S9" s="360"/>
    </row>
    <row r="10" s="328" customFormat="1" ht="22.15" customHeight="1" spans="1:19">
      <c r="A10" s="337"/>
      <c r="B10" s="337"/>
      <c r="C10" s="337"/>
      <c r="D10" s="336"/>
      <c r="E10" s="336"/>
      <c r="F10" s="336"/>
      <c r="G10" s="336"/>
      <c r="H10" s="336" t="s">
        <v>35</v>
      </c>
      <c r="I10" s="336">
        <v>2</v>
      </c>
      <c r="J10" s="336">
        <v>80</v>
      </c>
      <c r="K10" s="336">
        <v>3825</v>
      </c>
      <c r="L10" s="337"/>
      <c r="M10" s="336"/>
      <c r="N10" s="336"/>
      <c r="O10" s="337"/>
      <c r="P10" s="353"/>
      <c r="Q10" s="351"/>
      <c r="R10" s="360"/>
      <c r="S10" s="360"/>
    </row>
    <row r="11" s="328" customFormat="1" ht="22.15" customHeight="1" spans="1:19">
      <c r="A11" s="337"/>
      <c r="B11" s="337"/>
      <c r="C11" s="337"/>
      <c r="D11" s="336"/>
      <c r="E11" s="336"/>
      <c r="F11" s="336"/>
      <c r="G11" s="336"/>
      <c r="H11" s="336" t="s">
        <v>35</v>
      </c>
      <c r="I11" s="336">
        <v>4</v>
      </c>
      <c r="J11" s="336">
        <v>50</v>
      </c>
      <c r="K11" s="336">
        <v>3060</v>
      </c>
      <c r="L11" s="337"/>
      <c r="M11" s="336"/>
      <c r="N11" s="336"/>
      <c r="O11" s="337"/>
      <c r="P11" s="353"/>
      <c r="Q11" s="351"/>
      <c r="R11" s="360"/>
      <c r="S11" s="360"/>
    </row>
    <row r="12" s="328" customFormat="1" ht="22.15" customHeight="1" spans="1:19">
      <c r="A12" s="337"/>
      <c r="B12" s="337"/>
      <c r="C12" s="337"/>
      <c r="D12" s="336"/>
      <c r="E12" s="336"/>
      <c r="F12" s="336"/>
      <c r="G12" s="336"/>
      <c r="H12" s="336" t="s">
        <v>37</v>
      </c>
      <c r="I12" s="336">
        <v>4</v>
      </c>
      <c r="J12" s="336">
        <v>30</v>
      </c>
      <c r="K12" s="336">
        <v>1700</v>
      </c>
      <c r="L12" s="337"/>
      <c r="M12" s="336"/>
      <c r="N12" s="336"/>
      <c r="O12" s="337"/>
      <c r="P12" s="353"/>
      <c r="Q12" s="351"/>
      <c r="R12" s="360"/>
      <c r="S12" s="360"/>
    </row>
    <row r="13" s="328" customFormat="1" ht="22.15" customHeight="1" spans="1:19">
      <c r="A13" s="337"/>
      <c r="B13" s="337"/>
      <c r="C13" s="337"/>
      <c r="D13" s="336"/>
      <c r="E13" s="336"/>
      <c r="F13" s="336"/>
      <c r="G13" s="336"/>
      <c r="H13" s="336" t="s">
        <v>37</v>
      </c>
      <c r="I13" s="336">
        <v>4</v>
      </c>
      <c r="J13" s="336">
        <v>20</v>
      </c>
      <c r="K13" s="336">
        <v>2125</v>
      </c>
      <c r="L13" s="337"/>
      <c r="M13" s="336"/>
      <c r="N13" s="336"/>
      <c r="O13" s="337"/>
      <c r="P13" s="353"/>
      <c r="Q13" s="351"/>
      <c r="R13" s="360"/>
      <c r="S13" s="360"/>
    </row>
    <row r="14" s="328" customFormat="1" ht="22.15" customHeight="1" spans="1:19">
      <c r="A14" s="337"/>
      <c r="B14" s="337"/>
      <c r="C14" s="337"/>
      <c r="D14" s="336"/>
      <c r="E14" s="336"/>
      <c r="F14" s="336"/>
      <c r="G14" s="336"/>
      <c r="H14" s="336" t="s">
        <v>37</v>
      </c>
      <c r="I14" s="336">
        <v>1</v>
      </c>
      <c r="J14" s="336">
        <v>40</v>
      </c>
      <c r="K14" s="336">
        <v>2550</v>
      </c>
      <c r="L14" s="337"/>
      <c r="M14" s="336"/>
      <c r="N14" s="336"/>
      <c r="O14" s="337"/>
      <c r="P14" s="353"/>
      <c r="Q14" s="351"/>
      <c r="R14" s="360"/>
      <c r="S14" s="360"/>
    </row>
    <row r="15" s="328" customFormat="1" ht="22.15" customHeight="1" spans="1:19">
      <c r="A15" s="335">
        <v>2</v>
      </c>
      <c r="B15" s="335" t="s">
        <v>1836</v>
      </c>
      <c r="C15" s="335" t="s">
        <v>1837</v>
      </c>
      <c r="D15" s="336" t="s">
        <v>52</v>
      </c>
      <c r="E15" s="336">
        <v>15</v>
      </c>
      <c r="F15" s="336">
        <v>388</v>
      </c>
      <c r="G15" s="336" t="s">
        <v>26</v>
      </c>
      <c r="H15" s="336" t="s">
        <v>27</v>
      </c>
      <c r="I15" s="336">
        <v>1</v>
      </c>
      <c r="J15" s="336">
        <v>1000</v>
      </c>
      <c r="K15" s="336">
        <v>12000</v>
      </c>
      <c r="L15" s="335">
        <v>130</v>
      </c>
      <c r="M15" s="336"/>
      <c r="N15" s="336"/>
      <c r="O15" s="352"/>
      <c r="P15" s="352" t="s">
        <v>1838</v>
      </c>
      <c r="Q15" s="346" t="s">
        <v>1839</v>
      </c>
      <c r="R15" s="360"/>
      <c r="S15" s="360"/>
    </row>
    <row r="16" s="328" customFormat="1" ht="22.15" customHeight="1" spans="1:19">
      <c r="A16" s="337"/>
      <c r="B16" s="337"/>
      <c r="C16" s="337"/>
      <c r="D16" s="336" t="s">
        <v>41</v>
      </c>
      <c r="E16" s="336">
        <v>100</v>
      </c>
      <c r="F16" s="336">
        <v>288</v>
      </c>
      <c r="G16" s="336" t="s">
        <v>26</v>
      </c>
      <c r="H16" s="336" t="s">
        <v>27</v>
      </c>
      <c r="I16" s="336">
        <v>1</v>
      </c>
      <c r="J16" s="336">
        <v>300</v>
      </c>
      <c r="K16" s="336">
        <v>3000</v>
      </c>
      <c r="L16" s="337"/>
      <c r="M16" s="336"/>
      <c r="N16" s="336"/>
      <c r="O16" s="353"/>
      <c r="P16" s="353"/>
      <c r="Q16" s="351"/>
      <c r="R16" s="360"/>
      <c r="S16" s="360"/>
    </row>
    <row r="17" s="328" customFormat="1" spans="1:19">
      <c r="A17" s="337"/>
      <c r="B17" s="337"/>
      <c r="C17" s="337"/>
      <c r="D17" s="336" t="s">
        <v>142</v>
      </c>
      <c r="E17" s="336">
        <v>45</v>
      </c>
      <c r="F17" s="336">
        <v>288</v>
      </c>
      <c r="G17" s="336" t="s">
        <v>26</v>
      </c>
      <c r="H17" s="336" t="s">
        <v>35</v>
      </c>
      <c r="I17" s="336">
        <v>1</v>
      </c>
      <c r="J17" s="336">
        <v>120</v>
      </c>
      <c r="K17" s="336">
        <v>5000</v>
      </c>
      <c r="L17" s="337"/>
      <c r="M17" s="336"/>
      <c r="N17" s="336"/>
      <c r="O17" s="353"/>
      <c r="P17" s="353"/>
      <c r="Q17" s="351"/>
      <c r="R17" s="360"/>
      <c r="S17" s="360"/>
    </row>
    <row r="18" s="328" customFormat="1" spans="1:19">
      <c r="A18" s="337"/>
      <c r="B18" s="337"/>
      <c r="C18" s="337"/>
      <c r="D18" s="336"/>
      <c r="E18" s="336"/>
      <c r="F18" s="336"/>
      <c r="G18" s="336"/>
      <c r="H18" s="336" t="s">
        <v>35</v>
      </c>
      <c r="I18" s="336">
        <v>1</v>
      </c>
      <c r="J18" s="336">
        <v>90</v>
      </c>
      <c r="K18" s="336">
        <v>2800</v>
      </c>
      <c r="L18" s="337"/>
      <c r="M18" s="336"/>
      <c r="N18" s="336"/>
      <c r="O18" s="353"/>
      <c r="P18" s="353"/>
      <c r="Q18" s="351"/>
      <c r="R18" s="360"/>
      <c r="S18" s="360"/>
    </row>
    <row r="19" s="328" customFormat="1" spans="1:19">
      <c r="A19" s="337"/>
      <c r="B19" s="337"/>
      <c r="C19" s="337"/>
      <c r="D19" s="336"/>
      <c r="E19" s="336"/>
      <c r="F19" s="336"/>
      <c r="G19" s="336"/>
      <c r="H19" s="336" t="s">
        <v>37</v>
      </c>
      <c r="I19" s="336">
        <v>2</v>
      </c>
      <c r="J19" s="336">
        <v>50</v>
      </c>
      <c r="K19" s="336">
        <v>1500</v>
      </c>
      <c r="L19" s="337"/>
      <c r="M19" s="336"/>
      <c r="N19" s="336"/>
      <c r="O19" s="353"/>
      <c r="P19" s="353"/>
      <c r="Q19" s="351"/>
      <c r="R19" s="360"/>
      <c r="S19" s="360"/>
    </row>
    <row r="20" s="328" customFormat="1" spans="1:19">
      <c r="A20" s="338"/>
      <c r="B20" s="338"/>
      <c r="C20" s="338"/>
      <c r="D20" s="336"/>
      <c r="E20" s="336"/>
      <c r="F20" s="336"/>
      <c r="G20" s="336"/>
      <c r="H20" s="336" t="s">
        <v>37</v>
      </c>
      <c r="I20" s="336">
        <v>3</v>
      </c>
      <c r="J20" s="336">
        <v>30</v>
      </c>
      <c r="K20" s="336">
        <v>1200</v>
      </c>
      <c r="L20" s="338"/>
      <c r="M20" s="336"/>
      <c r="N20" s="336"/>
      <c r="O20" s="354"/>
      <c r="P20" s="354"/>
      <c r="Q20" s="361"/>
      <c r="R20" s="360"/>
      <c r="S20" s="360"/>
    </row>
    <row r="21" s="328" customFormat="1" spans="1:19">
      <c r="A21" s="335">
        <v>3</v>
      </c>
      <c r="B21" s="335" t="s">
        <v>1840</v>
      </c>
      <c r="C21" s="335" t="s">
        <v>1841</v>
      </c>
      <c r="D21" s="336" t="s">
        <v>52</v>
      </c>
      <c r="E21" s="336">
        <v>24</v>
      </c>
      <c r="F21" s="336">
        <v>658</v>
      </c>
      <c r="G21" s="336" t="s">
        <v>26</v>
      </c>
      <c r="H21" s="336" t="s">
        <v>27</v>
      </c>
      <c r="I21" s="336">
        <v>2</v>
      </c>
      <c r="J21" s="336">
        <v>400</v>
      </c>
      <c r="K21" s="336">
        <v>3600</v>
      </c>
      <c r="L21" s="335">
        <v>130</v>
      </c>
      <c r="M21" s="336"/>
      <c r="N21" s="336"/>
      <c r="O21" s="352"/>
      <c r="P21" s="352" t="s">
        <v>1842</v>
      </c>
      <c r="Q21" s="346" t="s">
        <v>1843</v>
      </c>
      <c r="R21" s="360"/>
      <c r="S21" s="360"/>
    </row>
    <row r="22" s="328" customFormat="1" spans="1:19">
      <c r="A22" s="337"/>
      <c r="B22" s="337"/>
      <c r="C22" s="337"/>
      <c r="D22" s="336" t="s">
        <v>142</v>
      </c>
      <c r="E22" s="336">
        <v>92</v>
      </c>
      <c r="F22" s="336">
        <v>358</v>
      </c>
      <c r="G22" s="336" t="s">
        <v>26</v>
      </c>
      <c r="H22" s="336" t="s">
        <v>35</v>
      </c>
      <c r="I22" s="336">
        <v>3</v>
      </c>
      <c r="J22" s="336">
        <v>70</v>
      </c>
      <c r="K22" s="336">
        <v>1500</v>
      </c>
      <c r="L22" s="337"/>
      <c r="M22" s="336"/>
      <c r="N22" s="336"/>
      <c r="O22" s="353"/>
      <c r="P22" s="353"/>
      <c r="Q22" s="351"/>
      <c r="R22" s="360"/>
      <c r="S22" s="360"/>
    </row>
    <row r="23" s="328" customFormat="1" spans="1:19">
      <c r="A23" s="337"/>
      <c r="B23" s="337"/>
      <c r="C23" s="337"/>
      <c r="D23" s="336" t="s">
        <v>41</v>
      </c>
      <c r="E23" s="336">
        <v>59</v>
      </c>
      <c r="F23" s="336">
        <v>358</v>
      </c>
      <c r="G23" s="336" t="s">
        <v>26</v>
      </c>
      <c r="H23" s="336" t="s">
        <v>37</v>
      </c>
      <c r="I23" s="336">
        <v>5</v>
      </c>
      <c r="J23" s="336">
        <v>30</v>
      </c>
      <c r="K23" s="336">
        <v>800</v>
      </c>
      <c r="L23" s="337"/>
      <c r="M23" s="336"/>
      <c r="N23" s="336"/>
      <c r="O23" s="353"/>
      <c r="P23" s="353"/>
      <c r="Q23" s="351"/>
      <c r="R23" s="360"/>
      <c r="S23" s="360"/>
    </row>
    <row r="24" s="328" customFormat="1" spans="1:19">
      <c r="A24" s="335">
        <v>4</v>
      </c>
      <c r="B24" s="335" t="s">
        <v>1844</v>
      </c>
      <c r="C24" s="335" t="s">
        <v>1845</v>
      </c>
      <c r="D24" s="336" t="s">
        <v>52</v>
      </c>
      <c r="E24" s="336"/>
      <c r="F24" s="336"/>
      <c r="G24" s="336" t="s">
        <v>26</v>
      </c>
      <c r="H24" s="336" t="s">
        <v>27</v>
      </c>
      <c r="I24" s="336">
        <v>1</v>
      </c>
      <c r="J24" s="336">
        <v>30</v>
      </c>
      <c r="K24" s="336" t="s">
        <v>1846</v>
      </c>
      <c r="L24" s="335">
        <v>130</v>
      </c>
      <c r="M24" s="336"/>
      <c r="N24" s="336"/>
      <c r="O24" s="352"/>
      <c r="P24" s="352" t="s">
        <v>1847</v>
      </c>
      <c r="Q24" s="346" t="s">
        <v>1848</v>
      </c>
      <c r="R24" s="360"/>
      <c r="S24" s="360"/>
    </row>
    <row r="25" s="328" customFormat="1" spans="1:19">
      <c r="A25" s="337"/>
      <c r="B25" s="337"/>
      <c r="C25" s="337"/>
      <c r="D25" s="336" t="s">
        <v>142</v>
      </c>
      <c r="E25" s="336"/>
      <c r="F25" s="336"/>
      <c r="G25" s="336" t="s">
        <v>26</v>
      </c>
      <c r="H25" s="336" t="s">
        <v>35</v>
      </c>
      <c r="I25" s="336">
        <v>1</v>
      </c>
      <c r="J25" s="336">
        <v>50</v>
      </c>
      <c r="K25" s="336" t="s">
        <v>1849</v>
      </c>
      <c r="L25" s="337"/>
      <c r="M25" s="336"/>
      <c r="N25" s="336"/>
      <c r="O25" s="353"/>
      <c r="P25" s="353"/>
      <c r="Q25" s="351"/>
      <c r="R25" s="360"/>
      <c r="S25" s="360"/>
    </row>
    <row r="26" s="328" customFormat="1" spans="1:19">
      <c r="A26" s="337"/>
      <c r="B26" s="337"/>
      <c r="C26" s="337"/>
      <c r="D26" s="336" t="s">
        <v>41</v>
      </c>
      <c r="E26" s="336"/>
      <c r="F26" s="336"/>
      <c r="G26" s="336" t="s">
        <v>26</v>
      </c>
      <c r="H26" s="336" t="s">
        <v>37</v>
      </c>
      <c r="I26" s="336">
        <v>1</v>
      </c>
      <c r="J26" s="336">
        <v>200</v>
      </c>
      <c r="K26" s="336" t="s">
        <v>1850</v>
      </c>
      <c r="L26" s="337"/>
      <c r="M26" s="336"/>
      <c r="N26" s="336"/>
      <c r="O26" s="353"/>
      <c r="P26" s="353"/>
      <c r="Q26" s="351"/>
      <c r="R26" s="360"/>
      <c r="S26" s="360"/>
    </row>
    <row r="27" s="328" customFormat="1" ht="24" spans="1:19">
      <c r="A27" s="335">
        <v>5</v>
      </c>
      <c r="B27" s="335" t="s">
        <v>1851</v>
      </c>
      <c r="C27" s="335" t="s">
        <v>1852</v>
      </c>
      <c r="D27" s="336" t="s">
        <v>52</v>
      </c>
      <c r="E27" s="336">
        <v>11</v>
      </c>
      <c r="F27" s="336">
        <v>800</v>
      </c>
      <c r="G27" s="336" t="s">
        <v>26</v>
      </c>
      <c r="H27" s="336" t="s">
        <v>27</v>
      </c>
      <c r="I27" s="336">
        <v>1</v>
      </c>
      <c r="J27" s="336">
        <v>1050</v>
      </c>
      <c r="K27" s="336" t="s">
        <v>1853</v>
      </c>
      <c r="L27" s="335">
        <v>130</v>
      </c>
      <c r="M27" s="336"/>
      <c r="N27" s="336"/>
      <c r="O27" s="352"/>
      <c r="P27" s="352" t="s">
        <v>1854</v>
      </c>
      <c r="Q27" s="346" t="s">
        <v>1855</v>
      </c>
      <c r="R27" s="360"/>
      <c r="S27" s="360"/>
    </row>
    <row r="28" s="328" customFormat="1" spans="1:19">
      <c r="A28" s="337"/>
      <c r="B28" s="337"/>
      <c r="C28" s="337"/>
      <c r="D28" s="336" t="s">
        <v>142</v>
      </c>
      <c r="E28" s="336">
        <v>86</v>
      </c>
      <c r="F28" s="336">
        <v>380</v>
      </c>
      <c r="G28" s="336" t="s">
        <v>26</v>
      </c>
      <c r="H28" s="336" t="s">
        <v>35</v>
      </c>
      <c r="I28" s="336">
        <v>3</v>
      </c>
      <c r="J28" s="336">
        <v>350</v>
      </c>
      <c r="K28" s="336" t="s">
        <v>1856</v>
      </c>
      <c r="L28" s="337"/>
      <c r="M28" s="336"/>
      <c r="N28" s="336"/>
      <c r="O28" s="353"/>
      <c r="P28" s="353"/>
      <c r="Q28" s="351"/>
      <c r="R28" s="360"/>
      <c r="S28" s="360"/>
    </row>
    <row r="29" s="328" customFormat="1" spans="1:19">
      <c r="A29" s="337"/>
      <c r="B29" s="337"/>
      <c r="C29" s="337"/>
      <c r="D29" s="336" t="s">
        <v>41</v>
      </c>
      <c r="E29" s="336">
        <v>126</v>
      </c>
      <c r="F29" s="336">
        <v>380</v>
      </c>
      <c r="G29" s="336" t="s">
        <v>26</v>
      </c>
      <c r="H29" s="336" t="s">
        <v>37</v>
      </c>
      <c r="I29" s="336">
        <v>1</v>
      </c>
      <c r="J29" s="336">
        <v>95</v>
      </c>
      <c r="K29" s="336" t="s">
        <v>1857</v>
      </c>
      <c r="L29" s="337"/>
      <c r="M29" s="336"/>
      <c r="N29" s="336"/>
      <c r="O29" s="353"/>
      <c r="P29" s="353"/>
      <c r="Q29" s="351"/>
      <c r="R29" s="360"/>
      <c r="S29" s="360"/>
    </row>
    <row r="30" s="328" customFormat="1" spans="1:19">
      <c r="A30" s="337"/>
      <c r="B30" s="337"/>
      <c r="C30" s="337"/>
      <c r="D30" s="336"/>
      <c r="E30" s="336"/>
      <c r="F30" s="336"/>
      <c r="G30" s="336"/>
      <c r="H30" s="336" t="s">
        <v>37</v>
      </c>
      <c r="I30" s="336">
        <v>2</v>
      </c>
      <c r="J30" s="336">
        <v>50</v>
      </c>
      <c r="K30" s="336" t="s">
        <v>1858</v>
      </c>
      <c r="L30" s="337"/>
      <c r="M30" s="336"/>
      <c r="N30" s="336"/>
      <c r="O30" s="353"/>
      <c r="P30" s="353"/>
      <c r="Q30" s="351"/>
      <c r="R30" s="360"/>
      <c r="S30" s="360"/>
    </row>
    <row r="31" s="328" customFormat="1" spans="1:19">
      <c r="A31" s="337"/>
      <c r="B31" s="337"/>
      <c r="C31" s="337"/>
      <c r="D31" s="336"/>
      <c r="E31" s="336"/>
      <c r="F31" s="336"/>
      <c r="G31" s="336"/>
      <c r="H31" s="336" t="s">
        <v>37</v>
      </c>
      <c r="I31" s="336">
        <v>1</v>
      </c>
      <c r="J31" s="336">
        <v>50</v>
      </c>
      <c r="K31" s="336" t="s">
        <v>1849</v>
      </c>
      <c r="L31" s="337"/>
      <c r="M31" s="336"/>
      <c r="N31" s="336"/>
      <c r="O31" s="353"/>
      <c r="P31" s="353"/>
      <c r="Q31" s="351"/>
      <c r="R31" s="360"/>
      <c r="S31" s="360"/>
    </row>
    <row r="32" s="328" customFormat="1" spans="1:19">
      <c r="A32" s="337"/>
      <c r="B32" s="337"/>
      <c r="C32" s="337"/>
      <c r="D32" s="336"/>
      <c r="E32" s="336"/>
      <c r="F32" s="336"/>
      <c r="G32" s="336"/>
      <c r="H32" s="336" t="s">
        <v>37</v>
      </c>
      <c r="I32" s="336">
        <v>1</v>
      </c>
      <c r="J32" s="336">
        <v>45</v>
      </c>
      <c r="K32" s="336" t="s">
        <v>1849</v>
      </c>
      <c r="L32" s="337"/>
      <c r="M32" s="336"/>
      <c r="N32" s="336"/>
      <c r="O32" s="353"/>
      <c r="P32" s="353"/>
      <c r="Q32" s="351"/>
      <c r="R32" s="360"/>
      <c r="S32" s="360"/>
    </row>
    <row r="33" s="328" customFormat="1" spans="1:19">
      <c r="A33" s="337"/>
      <c r="B33" s="337"/>
      <c r="C33" s="337"/>
      <c r="D33" s="336"/>
      <c r="E33" s="336"/>
      <c r="F33" s="336"/>
      <c r="G33" s="336"/>
      <c r="H33" s="336" t="s">
        <v>37</v>
      </c>
      <c r="I33" s="336">
        <v>1</v>
      </c>
      <c r="J33" s="336">
        <v>45</v>
      </c>
      <c r="K33" s="336" t="s">
        <v>1846</v>
      </c>
      <c r="L33" s="337"/>
      <c r="M33" s="336"/>
      <c r="N33" s="336"/>
      <c r="O33" s="353"/>
      <c r="P33" s="353"/>
      <c r="Q33" s="351"/>
      <c r="R33" s="360"/>
      <c r="S33" s="360"/>
    </row>
    <row r="34" s="328" customFormat="1" spans="1:19">
      <c r="A34" s="337"/>
      <c r="B34" s="337"/>
      <c r="C34" s="337"/>
      <c r="D34" s="336"/>
      <c r="E34" s="336"/>
      <c r="F34" s="336"/>
      <c r="G34" s="336"/>
      <c r="H34" s="336" t="s">
        <v>37</v>
      </c>
      <c r="I34" s="336">
        <v>1</v>
      </c>
      <c r="J34" s="336">
        <v>40</v>
      </c>
      <c r="K34" s="336" t="s">
        <v>1858</v>
      </c>
      <c r="L34" s="337"/>
      <c r="M34" s="336"/>
      <c r="N34" s="336"/>
      <c r="O34" s="353"/>
      <c r="P34" s="353"/>
      <c r="Q34" s="351"/>
      <c r="R34" s="360"/>
      <c r="S34" s="360"/>
    </row>
    <row r="35" s="328" customFormat="1" spans="1:19">
      <c r="A35" s="338"/>
      <c r="B35" s="338"/>
      <c r="C35" s="338"/>
      <c r="D35" s="336"/>
      <c r="E35" s="336"/>
      <c r="F35" s="336"/>
      <c r="G35" s="336"/>
      <c r="H35" s="336" t="s">
        <v>37</v>
      </c>
      <c r="I35" s="336">
        <v>1</v>
      </c>
      <c r="J35" s="336">
        <v>10</v>
      </c>
      <c r="K35" s="336" t="s">
        <v>1859</v>
      </c>
      <c r="L35" s="338"/>
      <c r="M35" s="336"/>
      <c r="N35" s="336"/>
      <c r="O35" s="354"/>
      <c r="P35" s="354"/>
      <c r="Q35" s="361"/>
      <c r="R35" s="360"/>
      <c r="S35" s="360"/>
    </row>
    <row r="36" s="328" customFormat="1" spans="1:19">
      <c r="A36" s="336">
        <v>6</v>
      </c>
      <c r="B36" s="336" t="s">
        <v>1860</v>
      </c>
      <c r="C36" s="336" t="s">
        <v>1861</v>
      </c>
      <c r="D36" s="336" t="s">
        <v>52</v>
      </c>
      <c r="E36" s="336">
        <v>9</v>
      </c>
      <c r="F36" s="336">
        <v>358</v>
      </c>
      <c r="G36" s="336" t="s">
        <v>26</v>
      </c>
      <c r="H36" s="336" t="s">
        <v>27</v>
      </c>
      <c r="I36" s="336">
        <v>1</v>
      </c>
      <c r="J36" s="336">
        <v>500</v>
      </c>
      <c r="K36" s="336" t="s">
        <v>1862</v>
      </c>
      <c r="L36" s="336">
        <v>130</v>
      </c>
      <c r="M36" s="336"/>
      <c r="N36" s="336"/>
      <c r="O36" s="339"/>
      <c r="P36" s="339" t="s">
        <v>1863</v>
      </c>
      <c r="Q36" s="362" t="s">
        <v>1864</v>
      </c>
      <c r="R36" s="360"/>
      <c r="S36" s="360"/>
    </row>
    <row r="37" s="328" customFormat="1" spans="1:19">
      <c r="A37" s="336"/>
      <c r="B37" s="336"/>
      <c r="C37" s="336"/>
      <c r="D37" s="336" t="s">
        <v>52</v>
      </c>
      <c r="E37" s="336">
        <v>12</v>
      </c>
      <c r="F37" s="336">
        <v>428</v>
      </c>
      <c r="G37" s="336" t="s">
        <v>26</v>
      </c>
      <c r="H37" s="336" t="s">
        <v>27</v>
      </c>
      <c r="I37" s="336">
        <v>1</v>
      </c>
      <c r="J37" s="336">
        <v>300</v>
      </c>
      <c r="K37" s="336" t="s">
        <v>1865</v>
      </c>
      <c r="L37" s="336"/>
      <c r="M37" s="336"/>
      <c r="N37" s="336"/>
      <c r="O37" s="339"/>
      <c r="P37" s="339"/>
      <c r="Q37" s="362"/>
      <c r="R37" s="360"/>
      <c r="S37" s="360"/>
    </row>
    <row r="38" s="328" customFormat="1" spans="1:19">
      <c r="A38" s="336"/>
      <c r="B38" s="336"/>
      <c r="C38" s="336"/>
      <c r="D38" s="336" t="s">
        <v>142</v>
      </c>
      <c r="E38" s="336">
        <v>119</v>
      </c>
      <c r="F38" s="336">
        <v>238</v>
      </c>
      <c r="G38" s="336" t="s">
        <v>26</v>
      </c>
      <c r="H38" s="336" t="s">
        <v>35</v>
      </c>
      <c r="I38" s="336">
        <v>1</v>
      </c>
      <c r="J38" s="336">
        <v>120</v>
      </c>
      <c r="K38" s="336" t="s">
        <v>1866</v>
      </c>
      <c r="L38" s="336"/>
      <c r="M38" s="336"/>
      <c r="N38" s="336"/>
      <c r="O38" s="339"/>
      <c r="P38" s="339"/>
      <c r="Q38" s="362"/>
      <c r="R38" s="360"/>
      <c r="S38" s="360"/>
    </row>
    <row r="39" s="328" customFormat="1" spans="1:19">
      <c r="A39" s="336"/>
      <c r="B39" s="336"/>
      <c r="C39" s="336"/>
      <c r="D39" s="336" t="s">
        <v>374</v>
      </c>
      <c r="E39" s="336">
        <v>46</v>
      </c>
      <c r="F39" s="336">
        <v>298</v>
      </c>
      <c r="G39" s="336" t="s">
        <v>26</v>
      </c>
      <c r="H39" s="336" t="s">
        <v>35</v>
      </c>
      <c r="I39" s="336">
        <v>1</v>
      </c>
      <c r="J39" s="336">
        <v>120</v>
      </c>
      <c r="K39" s="336" t="s">
        <v>1867</v>
      </c>
      <c r="L39" s="336"/>
      <c r="M39" s="336"/>
      <c r="N39" s="336"/>
      <c r="O39" s="339"/>
      <c r="P39" s="339"/>
      <c r="Q39" s="362"/>
      <c r="R39" s="360"/>
      <c r="S39" s="360"/>
    </row>
    <row r="40" s="328" customFormat="1" spans="1:19">
      <c r="A40" s="336"/>
      <c r="B40" s="336"/>
      <c r="C40" s="336"/>
      <c r="D40" s="336"/>
      <c r="E40" s="336"/>
      <c r="F40" s="336"/>
      <c r="G40" s="336"/>
      <c r="H40" s="336" t="s">
        <v>35</v>
      </c>
      <c r="I40" s="336">
        <v>1</v>
      </c>
      <c r="J40" s="336">
        <v>100</v>
      </c>
      <c r="K40" s="336" t="s">
        <v>1849</v>
      </c>
      <c r="L40" s="336"/>
      <c r="M40" s="336"/>
      <c r="N40" s="336"/>
      <c r="O40" s="339"/>
      <c r="P40" s="339"/>
      <c r="Q40" s="362"/>
      <c r="R40" s="360"/>
      <c r="S40" s="360"/>
    </row>
    <row r="41" s="328" customFormat="1" spans="1:19">
      <c r="A41" s="336"/>
      <c r="B41" s="336"/>
      <c r="C41" s="336"/>
      <c r="D41" s="336"/>
      <c r="E41" s="336"/>
      <c r="F41" s="336"/>
      <c r="G41" s="336"/>
      <c r="H41" s="336" t="s">
        <v>35</v>
      </c>
      <c r="I41" s="336">
        <v>1</v>
      </c>
      <c r="J41" s="336">
        <v>100</v>
      </c>
      <c r="K41" s="336" t="s">
        <v>1846</v>
      </c>
      <c r="L41" s="336"/>
      <c r="M41" s="336"/>
      <c r="N41" s="336"/>
      <c r="O41" s="339"/>
      <c r="P41" s="339"/>
      <c r="Q41" s="362"/>
      <c r="R41" s="360"/>
      <c r="S41" s="360"/>
    </row>
    <row r="42" s="328" customFormat="1" spans="1:19">
      <c r="A42" s="336"/>
      <c r="B42" s="336"/>
      <c r="C42" s="336"/>
      <c r="D42" s="336"/>
      <c r="E42" s="336"/>
      <c r="F42" s="336"/>
      <c r="G42" s="336"/>
      <c r="H42" s="336" t="s">
        <v>35</v>
      </c>
      <c r="I42" s="336">
        <v>1</v>
      </c>
      <c r="J42" s="336">
        <v>100</v>
      </c>
      <c r="K42" s="336" t="s">
        <v>1868</v>
      </c>
      <c r="L42" s="336"/>
      <c r="M42" s="336"/>
      <c r="N42" s="336"/>
      <c r="O42" s="339"/>
      <c r="P42" s="339"/>
      <c r="Q42" s="362"/>
      <c r="R42" s="360"/>
      <c r="S42" s="360"/>
    </row>
    <row r="43" s="328" customFormat="1" spans="1:19">
      <c r="A43" s="336"/>
      <c r="B43" s="336"/>
      <c r="C43" s="336"/>
      <c r="D43" s="336"/>
      <c r="E43" s="336"/>
      <c r="F43" s="336"/>
      <c r="G43" s="336"/>
      <c r="H43" s="336" t="s">
        <v>37</v>
      </c>
      <c r="I43" s="336">
        <v>1</v>
      </c>
      <c r="J43" s="336">
        <v>70</v>
      </c>
      <c r="K43" s="336" t="s">
        <v>1869</v>
      </c>
      <c r="L43" s="336"/>
      <c r="M43" s="336"/>
      <c r="N43" s="336"/>
      <c r="O43" s="339"/>
      <c r="P43" s="339"/>
      <c r="Q43" s="362"/>
      <c r="R43" s="360"/>
      <c r="S43" s="360"/>
    </row>
    <row r="44" s="328" customFormat="1" spans="1:19">
      <c r="A44" s="336"/>
      <c r="B44" s="336"/>
      <c r="C44" s="336"/>
      <c r="D44" s="336"/>
      <c r="E44" s="336"/>
      <c r="F44" s="336"/>
      <c r="G44" s="339"/>
      <c r="H44" s="336" t="s">
        <v>37</v>
      </c>
      <c r="I44" s="336">
        <v>1</v>
      </c>
      <c r="J44" s="336">
        <v>50</v>
      </c>
      <c r="K44" s="336" t="s">
        <v>1870</v>
      </c>
      <c r="L44" s="336"/>
      <c r="M44" s="336"/>
      <c r="N44" s="336"/>
      <c r="O44" s="339"/>
      <c r="P44" s="339"/>
      <c r="Q44" s="362"/>
      <c r="R44" s="360"/>
      <c r="S44" s="360"/>
    </row>
    <row r="45" s="326" customFormat="1" spans="1:19">
      <c r="A45" s="340">
        <v>7</v>
      </c>
      <c r="B45" s="340" t="s">
        <v>1871</v>
      </c>
      <c r="C45" s="340" t="s">
        <v>1871</v>
      </c>
      <c r="D45" s="340" t="s">
        <v>54</v>
      </c>
      <c r="E45" s="340">
        <v>69</v>
      </c>
      <c r="F45" s="340">
        <v>318</v>
      </c>
      <c r="G45" s="340" t="s">
        <v>26</v>
      </c>
      <c r="H45" s="340" t="s">
        <v>27</v>
      </c>
      <c r="I45" s="340">
        <v>2</v>
      </c>
      <c r="J45" s="340">
        <v>300</v>
      </c>
      <c r="K45" s="340">
        <v>3000</v>
      </c>
      <c r="L45" s="340">
        <v>130</v>
      </c>
      <c r="M45" s="340"/>
      <c r="N45" s="340"/>
      <c r="O45" s="340"/>
      <c r="P45" s="340" t="s">
        <v>1872</v>
      </c>
      <c r="Q45" s="340" t="s">
        <v>1873</v>
      </c>
      <c r="R45" s="363" t="s">
        <v>1874</v>
      </c>
      <c r="S45" s="363" t="s">
        <v>1875</v>
      </c>
    </row>
    <row r="46" s="326" customFormat="1" spans="1:19">
      <c r="A46" s="340"/>
      <c r="B46" s="340"/>
      <c r="C46" s="340"/>
      <c r="D46" s="340" t="s">
        <v>63</v>
      </c>
      <c r="E46" s="340">
        <v>12</v>
      </c>
      <c r="F46" s="340">
        <v>318</v>
      </c>
      <c r="G46" s="340" t="s">
        <v>26</v>
      </c>
      <c r="H46" s="340" t="s">
        <v>35</v>
      </c>
      <c r="I46" s="340">
        <v>1</v>
      </c>
      <c r="J46" s="340">
        <v>150</v>
      </c>
      <c r="K46" s="340">
        <v>2500</v>
      </c>
      <c r="L46" s="340"/>
      <c r="M46" s="340"/>
      <c r="N46" s="340"/>
      <c r="O46" s="340"/>
      <c r="P46" s="340"/>
      <c r="Q46" s="340"/>
      <c r="R46" s="363"/>
      <c r="S46" s="363"/>
    </row>
    <row r="47" s="326" customFormat="1" spans="1:19">
      <c r="A47" s="340"/>
      <c r="B47" s="340"/>
      <c r="C47" s="340"/>
      <c r="D47" s="340" t="s">
        <v>64</v>
      </c>
      <c r="E47" s="340">
        <v>3</v>
      </c>
      <c r="F47" s="340">
        <v>338</v>
      </c>
      <c r="G47" s="340" t="s">
        <v>26</v>
      </c>
      <c r="H47" s="340" t="s">
        <v>37</v>
      </c>
      <c r="I47" s="340">
        <v>5</v>
      </c>
      <c r="J47" s="340">
        <v>80</v>
      </c>
      <c r="K47" s="340">
        <v>1500</v>
      </c>
      <c r="L47" s="340"/>
      <c r="M47" s="340"/>
      <c r="N47" s="340"/>
      <c r="O47" s="340"/>
      <c r="P47" s="340"/>
      <c r="Q47" s="340"/>
      <c r="R47" s="363"/>
      <c r="S47" s="363"/>
    </row>
    <row r="48" s="326" customFormat="1" spans="1:19">
      <c r="A48" s="340"/>
      <c r="B48" s="340"/>
      <c r="C48" s="340"/>
      <c r="D48" s="340" t="s">
        <v>200</v>
      </c>
      <c r="E48" s="340">
        <v>3</v>
      </c>
      <c r="F48" s="340">
        <v>438</v>
      </c>
      <c r="G48" s="340" t="s">
        <v>26</v>
      </c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63"/>
      <c r="S48" s="363"/>
    </row>
    <row r="49" s="326" customFormat="1" spans="1:19">
      <c r="A49" s="340">
        <v>8</v>
      </c>
      <c r="B49" s="340" t="s">
        <v>1876</v>
      </c>
      <c r="C49" s="340" t="s">
        <v>1876</v>
      </c>
      <c r="D49" s="340" t="s">
        <v>54</v>
      </c>
      <c r="E49" s="340">
        <v>32</v>
      </c>
      <c r="F49" s="340">
        <v>318</v>
      </c>
      <c r="G49" s="340" t="s">
        <v>26</v>
      </c>
      <c r="H49" s="340" t="s">
        <v>27</v>
      </c>
      <c r="I49" s="340">
        <v>1</v>
      </c>
      <c r="J49" s="340">
        <v>800</v>
      </c>
      <c r="K49" s="340">
        <v>10000</v>
      </c>
      <c r="L49" s="340">
        <v>130</v>
      </c>
      <c r="M49" s="340"/>
      <c r="N49" s="340"/>
      <c r="O49" s="340"/>
      <c r="P49" s="340" t="s">
        <v>1877</v>
      </c>
      <c r="Q49" s="340" t="s">
        <v>1878</v>
      </c>
      <c r="R49" s="363"/>
      <c r="S49" s="363"/>
    </row>
    <row r="50" s="326" customFormat="1" spans="1:19">
      <c r="A50" s="340"/>
      <c r="B50" s="340"/>
      <c r="C50" s="340"/>
      <c r="D50" s="340" t="s">
        <v>61</v>
      </c>
      <c r="E50" s="340">
        <v>15</v>
      </c>
      <c r="F50" s="340">
        <v>298</v>
      </c>
      <c r="G50" s="340" t="s">
        <v>26</v>
      </c>
      <c r="H50" s="340" t="s">
        <v>35</v>
      </c>
      <c r="I50" s="340">
        <v>2</v>
      </c>
      <c r="J50" s="340">
        <v>400</v>
      </c>
      <c r="K50" s="340">
        <v>3000</v>
      </c>
      <c r="L50" s="340"/>
      <c r="M50" s="340"/>
      <c r="N50" s="340"/>
      <c r="O50" s="340"/>
      <c r="P50" s="340"/>
      <c r="Q50" s="340"/>
      <c r="R50" s="363"/>
      <c r="S50" s="363"/>
    </row>
    <row r="51" s="326" customFormat="1" spans="1:19">
      <c r="A51" s="340"/>
      <c r="B51" s="340"/>
      <c r="C51" s="340"/>
      <c r="D51" s="340" t="s">
        <v>62</v>
      </c>
      <c r="E51" s="340">
        <v>16</v>
      </c>
      <c r="F51" s="340">
        <v>288</v>
      </c>
      <c r="G51" s="340" t="s">
        <v>26</v>
      </c>
      <c r="H51" s="340" t="s">
        <v>37</v>
      </c>
      <c r="I51" s="340">
        <v>2</v>
      </c>
      <c r="J51" s="340">
        <v>60</v>
      </c>
      <c r="K51" s="340">
        <v>1500</v>
      </c>
      <c r="L51" s="340"/>
      <c r="M51" s="340"/>
      <c r="N51" s="340"/>
      <c r="O51" s="340"/>
      <c r="P51" s="340"/>
      <c r="Q51" s="340"/>
      <c r="R51" s="363"/>
      <c r="S51" s="363"/>
    </row>
    <row r="52" s="326" customFormat="1" spans="1:19">
      <c r="A52" s="340"/>
      <c r="B52" s="340"/>
      <c r="C52" s="340"/>
      <c r="D52" s="340" t="s">
        <v>63</v>
      </c>
      <c r="E52" s="340">
        <v>10</v>
      </c>
      <c r="F52" s="340">
        <v>298</v>
      </c>
      <c r="G52" s="340" t="s">
        <v>26</v>
      </c>
      <c r="H52" s="340" t="s">
        <v>37</v>
      </c>
      <c r="I52" s="340">
        <v>7</v>
      </c>
      <c r="J52" s="340">
        <v>30</v>
      </c>
      <c r="K52" s="340">
        <v>1000</v>
      </c>
      <c r="L52" s="340"/>
      <c r="M52" s="340"/>
      <c r="N52" s="340"/>
      <c r="O52" s="340"/>
      <c r="P52" s="340"/>
      <c r="Q52" s="340"/>
      <c r="R52" s="363"/>
      <c r="S52" s="363"/>
    </row>
    <row r="53" s="326" customFormat="1" spans="1:19">
      <c r="A53" s="340"/>
      <c r="B53" s="340"/>
      <c r="C53" s="340"/>
      <c r="D53" s="340" t="s">
        <v>64</v>
      </c>
      <c r="E53" s="340">
        <v>10</v>
      </c>
      <c r="F53" s="340">
        <v>288</v>
      </c>
      <c r="G53" s="340" t="s">
        <v>26</v>
      </c>
      <c r="H53" s="340" t="s">
        <v>37</v>
      </c>
      <c r="I53" s="340">
        <v>20</v>
      </c>
      <c r="J53" s="340">
        <v>20</v>
      </c>
      <c r="K53" s="340">
        <v>700</v>
      </c>
      <c r="L53" s="340"/>
      <c r="M53" s="340"/>
      <c r="N53" s="340"/>
      <c r="O53" s="340"/>
      <c r="P53" s="340"/>
      <c r="Q53" s="340"/>
      <c r="R53" s="363"/>
      <c r="S53" s="363"/>
    </row>
    <row r="54" s="326" customFormat="1" spans="1:19">
      <c r="A54" s="340"/>
      <c r="B54" s="340"/>
      <c r="C54" s="340"/>
      <c r="D54" s="340" t="s">
        <v>65</v>
      </c>
      <c r="E54" s="340">
        <v>10</v>
      </c>
      <c r="F54" s="340">
        <v>268</v>
      </c>
      <c r="G54" s="340" t="s">
        <v>26</v>
      </c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63"/>
      <c r="S54" s="363"/>
    </row>
    <row r="55" s="326" customFormat="1" spans="1:19">
      <c r="A55" s="340"/>
      <c r="B55" s="340"/>
      <c r="C55" s="340"/>
      <c r="D55" s="340" t="s">
        <v>200</v>
      </c>
      <c r="E55" s="340">
        <v>10</v>
      </c>
      <c r="F55" s="340">
        <v>398</v>
      </c>
      <c r="G55" s="340" t="s">
        <v>26</v>
      </c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63"/>
      <c r="S55" s="363"/>
    </row>
    <row r="56" s="326" customFormat="1" spans="1:19">
      <c r="A56" s="340"/>
      <c r="B56" s="340"/>
      <c r="C56" s="340"/>
      <c r="D56" s="340" t="s">
        <v>1879</v>
      </c>
      <c r="E56" s="340">
        <v>10</v>
      </c>
      <c r="F56" s="340">
        <v>408</v>
      </c>
      <c r="G56" s="340" t="s">
        <v>26</v>
      </c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63"/>
      <c r="S56" s="363"/>
    </row>
    <row r="57" s="326" customFormat="1" spans="1:19">
      <c r="A57" s="340"/>
      <c r="B57" s="340"/>
      <c r="C57" s="340"/>
      <c r="D57" s="340" t="s">
        <v>1880</v>
      </c>
      <c r="E57" s="340">
        <v>10</v>
      </c>
      <c r="F57" s="340">
        <v>388</v>
      </c>
      <c r="G57" s="340" t="s">
        <v>26</v>
      </c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64"/>
      <c r="S57" s="364"/>
    </row>
    <row r="58" s="326" customFormat="1" spans="1:19">
      <c r="A58" s="341">
        <v>9</v>
      </c>
      <c r="B58" s="342" t="s">
        <v>1881</v>
      </c>
      <c r="C58" s="342" t="s">
        <v>1881</v>
      </c>
      <c r="D58" s="340" t="s">
        <v>54</v>
      </c>
      <c r="E58" s="340">
        <v>16</v>
      </c>
      <c r="F58" s="340">
        <v>258</v>
      </c>
      <c r="G58" s="340" t="s">
        <v>26</v>
      </c>
      <c r="H58" s="340" t="s">
        <v>27</v>
      </c>
      <c r="I58" s="340">
        <v>1</v>
      </c>
      <c r="J58" s="340">
        <v>300</v>
      </c>
      <c r="K58" s="340">
        <v>1000</v>
      </c>
      <c r="L58" s="340">
        <v>130</v>
      </c>
      <c r="M58" s="340"/>
      <c r="N58" s="340"/>
      <c r="O58" s="340"/>
      <c r="P58" s="340" t="s">
        <v>1882</v>
      </c>
      <c r="Q58" s="340" t="s">
        <v>1883</v>
      </c>
      <c r="R58" s="363"/>
      <c r="S58" s="363"/>
    </row>
    <row r="59" s="326" customFormat="1" spans="1:19">
      <c r="A59" s="343"/>
      <c r="B59" s="344"/>
      <c r="C59" s="344"/>
      <c r="D59" s="340" t="s">
        <v>61</v>
      </c>
      <c r="E59" s="340">
        <v>14</v>
      </c>
      <c r="F59" s="340">
        <v>298</v>
      </c>
      <c r="G59" s="340" t="s">
        <v>26</v>
      </c>
      <c r="H59" s="340" t="s">
        <v>35</v>
      </c>
      <c r="I59" s="340">
        <v>1</v>
      </c>
      <c r="J59" s="340">
        <v>150</v>
      </c>
      <c r="K59" s="340">
        <v>600</v>
      </c>
      <c r="L59" s="340"/>
      <c r="M59" s="340"/>
      <c r="N59" s="340"/>
      <c r="O59" s="340"/>
      <c r="P59" s="340"/>
      <c r="Q59" s="340"/>
      <c r="R59" s="363"/>
      <c r="S59" s="363"/>
    </row>
    <row r="60" s="326" customFormat="1" spans="1:19">
      <c r="A60" s="343"/>
      <c r="B60" s="344"/>
      <c r="C60" s="344"/>
      <c r="D60" s="340" t="s">
        <v>63</v>
      </c>
      <c r="E60" s="340">
        <v>25</v>
      </c>
      <c r="F60" s="340">
        <v>258</v>
      </c>
      <c r="G60" s="340" t="s">
        <v>26</v>
      </c>
      <c r="H60" s="340" t="s">
        <v>37</v>
      </c>
      <c r="I60" s="340">
        <v>1</v>
      </c>
      <c r="J60" s="340">
        <v>100</v>
      </c>
      <c r="K60" s="340">
        <v>500</v>
      </c>
      <c r="L60" s="340"/>
      <c r="M60" s="340"/>
      <c r="N60" s="340"/>
      <c r="O60" s="340"/>
      <c r="P60" s="340"/>
      <c r="Q60" s="340"/>
      <c r="R60" s="363"/>
      <c r="S60" s="363"/>
    </row>
    <row r="61" s="326" customFormat="1" spans="1:19">
      <c r="A61" s="343"/>
      <c r="B61" s="344"/>
      <c r="C61" s="344"/>
      <c r="D61" s="340" t="s">
        <v>64</v>
      </c>
      <c r="E61" s="340">
        <v>19</v>
      </c>
      <c r="F61" s="340">
        <v>298</v>
      </c>
      <c r="G61" s="340" t="s">
        <v>26</v>
      </c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63"/>
      <c r="S61" s="363"/>
    </row>
    <row r="62" s="326" customFormat="1" spans="1:19">
      <c r="A62" s="345"/>
      <c r="B62" s="344"/>
      <c r="C62" s="344"/>
      <c r="D62" s="344" t="s">
        <v>200</v>
      </c>
      <c r="E62" s="340">
        <v>5</v>
      </c>
      <c r="F62" s="340">
        <v>428</v>
      </c>
      <c r="G62" s="340" t="s">
        <v>26</v>
      </c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63"/>
      <c r="S62" s="363"/>
    </row>
    <row r="63" s="326" customFormat="1" spans="1:19">
      <c r="A63" s="346">
        <v>10</v>
      </c>
      <c r="B63" s="347" t="s">
        <v>1884</v>
      </c>
      <c r="C63" s="347" t="s">
        <v>1885</v>
      </c>
      <c r="D63" s="348" t="s">
        <v>1886</v>
      </c>
      <c r="E63" s="349">
        <v>67</v>
      </c>
      <c r="F63" s="350">
        <v>380</v>
      </c>
      <c r="G63" s="339" t="s">
        <v>84</v>
      </c>
      <c r="H63" s="349" t="s">
        <v>27</v>
      </c>
      <c r="I63" s="349">
        <v>1</v>
      </c>
      <c r="J63" s="350">
        <v>800</v>
      </c>
      <c r="K63" s="350">
        <v>9500</v>
      </c>
      <c r="L63" s="355">
        <v>130</v>
      </c>
      <c r="M63" s="356"/>
      <c r="N63" s="356"/>
      <c r="O63" s="357"/>
      <c r="P63" s="347" t="s">
        <v>1887</v>
      </c>
      <c r="Q63" s="347" t="s">
        <v>1888</v>
      </c>
      <c r="R63" s="365" t="s">
        <v>1889</v>
      </c>
      <c r="S63" s="365" t="s">
        <v>1890</v>
      </c>
    </row>
    <row r="64" s="326" customFormat="1" spans="1:19">
      <c r="A64" s="351"/>
      <c r="B64" s="347"/>
      <c r="C64" s="347"/>
      <c r="D64" s="348" t="s">
        <v>1891</v>
      </c>
      <c r="E64" s="349">
        <v>85</v>
      </c>
      <c r="F64" s="350">
        <v>380</v>
      </c>
      <c r="G64" s="339" t="s">
        <v>84</v>
      </c>
      <c r="H64" s="347" t="s">
        <v>35</v>
      </c>
      <c r="I64" s="349">
        <v>1</v>
      </c>
      <c r="J64" s="350">
        <v>220</v>
      </c>
      <c r="K64" s="350">
        <v>5000</v>
      </c>
      <c r="L64" s="355"/>
      <c r="M64" s="356"/>
      <c r="N64" s="356"/>
      <c r="O64" s="357"/>
      <c r="P64" s="347"/>
      <c r="Q64" s="347"/>
      <c r="R64" s="366"/>
      <c r="S64" s="366"/>
    </row>
    <row r="65" s="326" customFormat="1" spans="1:19">
      <c r="A65" s="351"/>
      <c r="B65" s="347"/>
      <c r="C65" s="347"/>
      <c r="D65" s="348" t="s">
        <v>1892</v>
      </c>
      <c r="E65" s="349">
        <v>78</v>
      </c>
      <c r="F65" s="350">
        <v>380</v>
      </c>
      <c r="G65" s="339" t="s">
        <v>84</v>
      </c>
      <c r="H65" s="347"/>
      <c r="I65" s="349">
        <v>1</v>
      </c>
      <c r="J65" s="350">
        <v>150</v>
      </c>
      <c r="K65" s="350">
        <v>5000</v>
      </c>
      <c r="L65" s="355"/>
      <c r="M65" s="356"/>
      <c r="N65" s="356"/>
      <c r="O65" s="357"/>
      <c r="P65" s="347"/>
      <c r="Q65" s="347"/>
      <c r="R65" s="366"/>
      <c r="S65" s="366"/>
    </row>
    <row r="66" s="326" customFormat="1" spans="1:19">
      <c r="A66" s="351"/>
      <c r="B66" s="347"/>
      <c r="C66" s="347"/>
      <c r="D66" s="348" t="s">
        <v>1893</v>
      </c>
      <c r="E66" s="350">
        <v>26</v>
      </c>
      <c r="F66" s="350">
        <v>380</v>
      </c>
      <c r="G66" s="339" t="s">
        <v>84</v>
      </c>
      <c r="H66" s="347"/>
      <c r="I66" s="349">
        <v>1</v>
      </c>
      <c r="J66" s="350">
        <v>100</v>
      </c>
      <c r="K66" s="350">
        <v>3200</v>
      </c>
      <c r="L66" s="355"/>
      <c r="M66" s="356"/>
      <c r="N66" s="356"/>
      <c r="O66" s="357"/>
      <c r="P66" s="347"/>
      <c r="Q66" s="347"/>
      <c r="R66" s="366"/>
      <c r="S66" s="366"/>
    </row>
    <row r="67" s="326" customFormat="1" spans="1:19">
      <c r="A67" s="351"/>
      <c r="B67" s="347"/>
      <c r="C67" s="347"/>
      <c r="D67" s="348" t="s">
        <v>336</v>
      </c>
      <c r="E67" s="349">
        <v>38</v>
      </c>
      <c r="F67" s="349">
        <v>728</v>
      </c>
      <c r="G67" s="339" t="s">
        <v>84</v>
      </c>
      <c r="H67" s="347"/>
      <c r="I67" s="349">
        <v>1</v>
      </c>
      <c r="J67" s="350">
        <v>60</v>
      </c>
      <c r="K67" s="350">
        <v>2400</v>
      </c>
      <c r="L67" s="355"/>
      <c r="M67" s="356"/>
      <c r="N67" s="356"/>
      <c r="O67" s="357"/>
      <c r="P67" s="347"/>
      <c r="Q67" s="347"/>
      <c r="R67" s="366"/>
      <c r="S67" s="366"/>
    </row>
    <row r="68" s="326" customFormat="1" spans="1:19">
      <c r="A68" s="351"/>
      <c r="B68" s="347"/>
      <c r="C68" s="347"/>
      <c r="D68" s="348" t="s">
        <v>1894</v>
      </c>
      <c r="E68" s="349">
        <v>16</v>
      </c>
      <c r="F68" s="349">
        <v>800</v>
      </c>
      <c r="G68" s="339" t="s">
        <v>84</v>
      </c>
      <c r="H68" s="347" t="s">
        <v>37</v>
      </c>
      <c r="I68" s="349">
        <v>1</v>
      </c>
      <c r="J68" s="350">
        <v>30</v>
      </c>
      <c r="K68" s="350">
        <v>1000</v>
      </c>
      <c r="L68" s="355"/>
      <c r="M68" s="356"/>
      <c r="N68" s="356"/>
      <c r="O68" s="357"/>
      <c r="P68" s="347"/>
      <c r="Q68" s="347"/>
      <c r="R68" s="366"/>
      <c r="S68" s="366"/>
    </row>
    <row r="69" s="326" customFormat="1" spans="1:19">
      <c r="A69" s="351"/>
      <c r="B69" s="347"/>
      <c r="C69" s="347"/>
      <c r="D69" s="367"/>
      <c r="E69" s="356"/>
      <c r="F69" s="356"/>
      <c r="G69" s="339"/>
      <c r="H69" s="347"/>
      <c r="I69" s="349">
        <v>1</v>
      </c>
      <c r="J69" s="350">
        <v>30</v>
      </c>
      <c r="K69" s="350">
        <v>1200</v>
      </c>
      <c r="L69" s="355"/>
      <c r="M69" s="356"/>
      <c r="N69" s="356"/>
      <c r="O69" s="357"/>
      <c r="P69" s="347"/>
      <c r="Q69" s="347"/>
      <c r="R69" s="366"/>
      <c r="S69" s="366"/>
    </row>
    <row r="70" s="326" customFormat="1" spans="1:19">
      <c r="A70" s="351"/>
      <c r="B70" s="347"/>
      <c r="C70" s="347"/>
      <c r="D70" s="367"/>
      <c r="E70" s="356"/>
      <c r="F70" s="356"/>
      <c r="G70" s="339"/>
      <c r="H70" s="347"/>
      <c r="I70" s="349">
        <v>1</v>
      </c>
      <c r="J70" s="350">
        <v>40</v>
      </c>
      <c r="K70" s="350">
        <v>2400</v>
      </c>
      <c r="L70" s="355"/>
      <c r="M70" s="356"/>
      <c r="N70" s="356"/>
      <c r="O70" s="357"/>
      <c r="P70" s="347"/>
      <c r="Q70" s="347"/>
      <c r="R70" s="366"/>
      <c r="S70" s="366"/>
    </row>
    <row r="71" s="326" customFormat="1" spans="1:19">
      <c r="A71" s="351"/>
      <c r="B71" s="347"/>
      <c r="C71" s="347"/>
      <c r="D71" s="367"/>
      <c r="E71" s="356"/>
      <c r="F71" s="356"/>
      <c r="G71" s="339"/>
      <c r="H71" s="347"/>
      <c r="I71" s="349">
        <v>1</v>
      </c>
      <c r="J71" s="350">
        <v>40</v>
      </c>
      <c r="K71" s="350">
        <v>1600</v>
      </c>
      <c r="L71" s="355"/>
      <c r="M71" s="356"/>
      <c r="N71" s="356"/>
      <c r="O71" s="357"/>
      <c r="P71" s="347"/>
      <c r="Q71" s="347"/>
      <c r="R71" s="366"/>
      <c r="S71" s="366"/>
    </row>
    <row r="72" s="326" customFormat="1" spans="1:19">
      <c r="A72" s="361"/>
      <c r="B72" s="347"/>
      <c r="C72" s="347"/>
      <c r="D72" s="367"/>
      <c r="E72" s="356"/>
      <c r="F72" s="356"/>
      <c r="G72" s="339"/>
      <c r="H72" s="347"/>
      <c r="I72" s="349">
        <v>1</v>
      </c>
      <c r="J72" s="350">
        <v>45</v>
      </c>
      <c r="K72" s="350">
        <v>1600</v>
      </c>
      <c r="L72" s="355"/>
      <c r="M72" s="356"/>
      <c r="N72" s="356"/>
      <c r="O72" s="357"/>
      <c r="P72" s="347"/>
      <c r="Q72" s="347"/>
      <c r="R72" s="366"/>
      <c r="S72" s="366"/>
    </row>
    <row r="73" s="326" customFormat="1" spans="1:19">
      <c r="A73" s="348">
        <v>11</v>
      </c>
      <c r="B73" s="348" t="s">
        <v>1895</v>
      </c>
      <c r="C73" s="348" t="s">
        <v>1896</v>
      </c>
      <c r="D73" s="339" t="s">
        <v>1897</v>
      </c>
      <c r="E73" s="350">
        <v>4</v>
      </c>
      <c r="F73" s="350">
        <v>459</v>
      </c>
      <c r="G73" s="339" t="s">
        <v>26</v>
      </c>
      <c r="H73" s="350" t="s">
        <v>1898</v>
      </c>
      <c r="I73" s="350">
        <v>1</v>
      </c>
      <c r="J73" s="350">
        <v>1000</v>
      </c>
      <c r="K73" s="350" t="s">
        <v>1899</v>
      </c>
      <c r="L73" s="339">
        <v>130</v>
      </c>
      <c r="M73" s="356"/>
      <c r="N73" s="356"/>
      <c r="O73" s="357"/>
      <c r="P73" s="348" t="s">
        <v>1900</v>
      </c>
      <c r="Q73" s="348" t="s">
        <v>1901</v>
      </c>
      <c r="R73" s="366"/>
      <c r="S73" s="366"/>
    </row>
    <row r="74" s="326" customFormat="1" spans="1:19">
      <c r="A74" s="348"/>
      <c r="B74" s="348"/>
      <c r="C74" s="348"/>
      <c r="D74" s="339" t="s">
        <v>1902</v>
      </c>
      <c r="E74" s="350">
        <v>5</v>
      </c>
      <c r="F74" s="350">
        <v>459</v>
      </c>
      <c r="G74" s="339" t="s">
        <v>26</v>
      </c>
      <c r="H74" s="350" t="s">
        <v>27</v>
      </c>
      <c r="I74" s="350">
        <v>1</v>
      </c>
      <c r="J74" s="350">
        <v>400</v>
      </c>
      <c r="K74" s="350" t="s">
        <v>1903</v>
      </c>
      <c r="L74" s="339"/>
      <c r="M74" s="356"/>
      <c r="N74" s="356"/>
      <c r="O74" s="357"/>
      <c r="P74" s="348"/>
      <c r="Q74" s="348"/>
      <c r="R74" s="366"/>
      <c r="S74" s="366"/>
    </row>
    <row r="75" s="326" customFormat="1" spans="1:19">
      <c r="A75" s="348"/>
      <c r="B75" s="348"/>
      <c r="C75" s="348"/>
      <c r="D75" s="339" t="s">
        <v>1904</v>
      </c>
      <c r="E75" s="350">
        <v>28</v>
      </c>
      <c r="F75" s="350">
        <v>658</v>
      </c>
      <c r="G75" s="339" t="s">
        <v>26</v>
      </c>
      <c r="H75" s="350"/>
      <c r="I75" s="350">
        <v>2</v>
      </c>
      <c r="J75" s="350">
        <v>300</v>
      </c>
      <c r="K75" s="350" t="s">
        <v>1905</v>
      </c>
      <c r="L75" s="339"/>
      <c r="M75" s="356"/>
      <c r="N75" s="356"/>
      <c r="O75" s="357"/>
      <c r="P75" s="348"/>
      <c r="Q75" s="348"/>
      <c r="R75" s="366"/>
      <c r="S75" s="366"/>
    </row>
    <row r="76" s="326" customFormat="1" spans="1:19">
      <c r="A76" s="348"/>
      <c r="B76" s="348"/>
      <c r="C76" s="348"/>
      <c r="D76" s="339" t="s">
        <v>54</v>
      </c>
      <c r="E76" s="350">
        <v>64</v>
      </c>
      <c r="F76" s="350">
        <v>238</v>
      </c>
      <c r="G76" s="339" t="s">
        <v>26</v>
      </c>
      <c r="H76" s="350" t="s">
        <v>35</v>
      </c>
      <c r="I76" s="350">
        <v>1</v>
      </c>
      <c r="J76" s="350">
        <v>200</v>
      </c>
      <c r="K76" s="350" t="s">
        <v>1906</v>
      </c>
      <c r="L76" s="339"/>
      <c r="M76" s="356"/>
      <c r="N76" s="356"/>
      <c r="O76" s="357"/>
      <c r="P76" s="348"/>
      <c r="Q76" s="348"/>
      <c r="R76" s="366"/>
      <c r="S76" s="366"/>
    </row>
    <row r="77" s="326" customFormat="1" spans="1:19">
      <c r="A77" s="348"/>
      <c r="B77" s="348"/>
      <c r="C77" s="348"/>
      <c r="D77" s="339" t="s">
        <v>61</v>
      </c>
      <c r="E77" s="350">
        <v>51</v>
      </c>
      <c r="F77" s="350">
        <v>298</v>
      </c>
      <c r="G77" s="339" t="s">
        <v>26</v>
      </c>
      <c r="H77" s="350"/>
      <c r="I77" s="350">
        <v>1</v>
      </c>
      <c r="J77" s="350">
        <v>150</v>
      </c>
      <c r="K77" s="350" t="s">
        <v>1907</v>
      </c>
      <c r="L77" s="339"/>
      <c r="M77" s="356"/>
      <c r="N77" s="356"/>
      <c r="O77" s="357"/>
      <c r="P77" s="348"/>
      <c r="Q77" s="348"/>
      <c r="R77" s="366"/>
      <c r="S77" s="366"/>
    </row>
    <row r="78" s="326" customFormat="1" spans="1:19">
      <c r="A78" s="348"/>
      <c r="B78" s="348"/>
      <c r="C78" s="348"/>
      <c r="D78" s="339" t="s">
        <v>62</v>
      </c>
      <c r="E78" s="350">
        <v>236</v>
      </c>
      <c r="F78" s="350">
        <v>348</v>
      </c>
      <c r="G78" s="339" t="s">
        <v>26</v>
      </c>
      <c r="H78" s="350"/>
      <c r="I78" s="350">
        <v>1</v>
      </c>
      <c r="J78" s="350">
        <v>120</v>
      </c>
      <c r="K78" s="350" t="s">
        <v>1849</v>
      </c>
      <c r="L78" s="339"/>
      <c r="M78" s="356"/>
      <c r="N78" s="356"/>
      <c r="O78" s="357"/>
      <c r="P78" s="348"/>
      <c r="Q78" s="348"/>
      <c r="R78" s="366"/>
      <c r="S78" s="366"/>
    </row>
    <row r="79" s="326" customFormat="1" spans="1:19">
      <c r="A79" s="348"/>
      <c r="B79" s="348"/>
      <c r="C79" s="348"/>
      <c r="D79" s="339" t="s">
        <v>46</v>
      </c>
      <c r="E79" s="350">
        <v>15</v>
      </c>
      <c r="F79" s="350">
        <v>278</v>
      </c>
      <c r="G79" s="339" t="s">
        <v>26</v>
      </c>
      <c r="H79" s="350" t="s">
        <v>37</v>
      </c>
      <c r="I79" s="350">
        <v>1</v>
      </c>
      <c r="J79" s="350">
        <v>100</v>
      </c>
      <c r="K79" s="350" t="s">
        <v>1846</v>
      </c>
      <c r="L79" s="339"/>
      <c r="M79" s="356"/>
      <c r="N79" s="356"/>
      <c r="O79" s="357"/>
      <c r="P79" s="348"/>
      <c r="Q79" s="348"/>
      <c r="R79" s="366"/>
      <c r="S79" s="366"/>
    </row>
    <row r="80" s="326" customFormat="1" spans="1:19">
      <c r="A80" s="348"/>
      <c r="B80" s="348"/>
      <c r="C80" s="348"/>
      <c r="D80" s="339" t="s">
        <v>49</v>
      </c>
      <c r="E80" s="350">
        <v>43</v>
      </c>
      <c r="F80" s="350">
        <v>278</v>
      </c>
      <c r="G80" s="339" t="s">
        <v>26</v>
      </c>
      <c r="H80" s="350"/>
      <c r="I80" s="350">
        <v>1</v>
      </c>
      <c r="J80" s="350">
        <v>50</v>
      </c>
      <c r="K80" s="350" t="s">
        <v>1870</v>
      </c>
      <c r="L80" s="339"/>
      <c r="M80" s="356"/>
      <c r="N80" s="356"/>
      <c r="O80" s="357"/>
      <c r="P80" s="348"/>
      <c r="Q80" s="348"/>
      <c r="R80" s="366"/>
      <c r="S80" s="366"/>
    </row>
    <row r="81" s="326" customFormat="1" spans="1:19">
      <c r="A81" s="348"/>
      <c r="B81" s="348"/>
      <c r="C81" s="348"/>
      <c r="D81" s="339" t="s">
        <v>50</v>
      </c>
      <c r="E81" s="350">
        <v>89</v>
      </c>
      <c r="F81" s="350">
        <v>318</v>
      </c>
      <c r="G81" s="339" t="s">
        <v>26</v>
      </c>
      <c r="H81" s="350" t="s">
        <v>1908</v>
      </c>
      <c r="I81" s="350">
        <v>2</v>
      </c>
      <c r="J81" s="350">
        <v>100</v>
      </c>
      <c r="K81" s="350" t="s">
        <v>1850</v>
      </c>
      <c r="L81" s="339"/>
      <c r="M81" s="356"/>
      <c r="N81" s="356"/>
      <c r="O81" s="357"/>
      <c r="P81" s="348"/>
      <c r="Q81" s="348"/>
      <c r="R81" s="366"/>
      <c r="S81" s="366"/>
    </row>
    <row r="82" s="326" customFormat="1" ht="24" spans="1:19">
      <c r="A82" s="348">
        <v>12</v>
      </c>
      <c r="B82" s="348" t="s">
        <v>1909</v>
      </c>
      <c r="C82" s="348" t="s">
        <v>1910</v>
      </c>
      <c r="D82" s="368" t="s">
        <v>1911</v>
      </c>
      <c r="E82" s="350">
        <v>30</v>
      </c>
      <c r="F82" s="350">
        <v>268</v>
      </c>
      <c r="G82" s="339" t="s">
        <v>26</v>
      </c>
      <c r="H82" s="350" t="s">
        <v>27</v>
      </c>
      <c r="I82" s="350">
        <v>1</v>
      </c>
      <c r="J82" s="350">
        <v>500</v>
      </c>
      <c r="K82" s="350">
        <v>4000</v>
      </c>
      <c r="L82" s="348">
        <v>130</v>
      </c>
      <c r="M82" s="356"/>
      <c r="N82" s="356"/>
      <c r="O82" s="357"/>
      <c r="P82" s="348" t="s">
        <v>1912</v>
      </c>
      <c r="Q82" s="383" t="s">
        <v>110</v>
      </c>
      <c r="R82" s="366"/>
      <c r="S82" s="366"/>
    </row>
    <row r="83" s="326" customFormat="1" ht="24" spans="1:19">
      <c r="A83" s="348"/>
      <c r="B83" s="348"/>
      <c r="C83" s="348"/>
      <c r="D83" s="339" t="s">
        <v>1913</v>
      </c>
      <c r="E83" s="350">
        <v>75</v>
      </c>
      <c r="F83" s="350">
        <v>298</v>
      </c>
      <c r="G83" s="339" t="s">
        <v>26</v>
      </c>
      <c r="H83" s="350" t="s">
        <v>35</v>
      </c>
      <c r="I83" s="350">
        <v>1</v>
      </c>
      <c r="J83" s="350">
        <v>160</v>
      </c>
      <c r="K83" s="350">
        <v>3000</v>
      </c>
      <c r="L83" s="348"/>
      <c r="M83" s="356"/>
      <c r="N83" s="356"/>
      <c r="O83" s="357"/>
      <c r="P83" s="348"/>
      <c r="Q83" s="384"/>
      <c r="R83" s="366"/>
      <c r="S83" s="366"/>
    </row>
    <row r="84" s="326" customFormat="1" ht="24" spans="1:19">
      <c r="A84" s="348"/>
      <c r="B84" s="348"/>
      <c r="C84" s="348"/>
      <c r="D84" s="339" t="s">
        <v>1914</v>
      </c>
      <c r="E84" s="350">
        <v>12</v>
      </c>
      <c r="F84" s="350">
        <v>338</v>
      </c>
      <c r="G84" s="339" t="s">
        <v>26</v>
      </c>
      <c r="H84" s="350" t="s">
        <v>37</v>
      </c>
      <c r="I84" s="350">
        <v>1</v>
      </c>
      <c r="J84" s="350">
        <v>80</v>
      </c>
      <c r="K84" s="350">
        <v>2000</v>
      </c>
      <c r="L84" s="348"/>
      <c r="M84" s="356"/>
      <c r="N84" s="356"/>
      <c r="O84" s="357"/>
      <c r="P84" s="348"/>
      <c r="Q84" s="384"/>
      <c r="R84" s="366"/>
      <c r="S84" s="366"/>
    </row>
    <row r="85" s="326" customFormat="1" spans="1:19">
      <c r="A85" s="348"/>
      <c r="B85" s="348"/>
      <c r="C85" s="348"/>
      <c r="D85" s="339" t="s">
        <v>39</v>
      </c>
      <c r="E85" s="350">
        <v>12</v>
      </c>
      <c r="F85" s="350">
        <v>428</v>
      </c>
      <c r="G85" s="339" t="s">
        <v>26</v>
      </c>
      <c r="H85" s="350" t="s">
        <v>37</v>
      </c>
      <c r="I85" s="350">
        <v>1</v>
      </c>
      <c r="J85" s="350">
        <v>30</v>
      </c>
      <c r="K85" s="350">
        <v>1000</v>
      </c>
      <c r="L85" s="348"/>
      <c r="M85" s="356"/>
      <c r="N85" s="356"/>
      <c r="O85" s="357"/>
      <c r="P85" s="348"/>
      <c r="Q85" s="384"/>
      <c r="R85" s="366"/>
      <c r="S85" s="366"/>
    </row>
    <row r="86" s="326" customFormat="1" spans="1:19">
      <c r="A86" s="348"/>
      <c r="B86" s="348"/>
      <c r="C86" s="348"/>
      <c r="D86" s="339" t="s">
        <v>1915</v>
      </c>
      <c r="E86" s="350">
        <v>1</v>
      </c>
      <c r="F86" s="350">
        <v>688</v>
      </c>
      <c r="G86" s="339" t="s">
        <v>26</v>
      </c>
      <c r="H86" s="350"/>
      <c r="I86" s="350"/>
      <c r="J86" s="381"/>
      <c r="K86" s="350"/>
      <c r="L86" s="348"/>
      <c r="M86" s="356"/>
      <c r="N86" s="356"/>
      <c r="O86" s="357"/>
      <c r="P86" s="348"/>
      <c r="Q86" s="385"/>
      <c r="R86" s="366"/>
      <c r="S86" s="366"/>
    </row>
    <row r="87" s="326" customFormat="1" spans="1:19">
      <c r="A87" s="369">
        <v>13</v>
      </c>
      <c r="B87" s="370" t="s">
        <v>1916</v>
      </c>
      <c r="C87" s="370" t="s">
        <v>1917</v>
      </c>
      <c r="D87" s="348" t="s">
        <v>52</v>
      </c>
      <c r="E87" s="349">
        <v>36</v>
      </c>
      <c r="F87" s="349">
        <v>588</v>
      </c>
      <c r="G87" s="339" t="s">
        <v>1918</v>
      </c>
      <c r="H87" s="350" t="s">
        <v>27</v>
      </c>
      <c r="I87" s="350">
        <v>1</v>
      </c>
      <c r="J87" s="381">
        <v>200</v>
      </c>
      <c r="K87" s="350">
        <v>8000</v>
      </c>
      <c r="L87" s="339">
        <v>130</v>
      </c>
      <c r="M87" s="356"/>
      <c r="N87" s="356"/>
      <c r="O87" s="357"/>
      <c r="P87" s="370" t="s">
        <v>1919</v>
      </c>
      <c r="Q87" s="370" t="s">
        <v>1920</v>
      </c>
      <c r="R87" s="366"/>
      <c r="S87" s="366"/>
    </row>
    <row r="88" s="326" customFormat="1" spans="1:19">
      <c r="A88" s="369"/>
      <c r="B88" s="370"/>
      <c r="C88" s="370"/>
      <c r="D88" s="348" t="s">
        <v>142</v>
      </c>
      <c r="E88" s="349">
        <v>89</v>
      </c>
      <c r="F88" s="349">
        <v>380</v>
      </c>
      <c r="G88" s="339" t="s">
        <v>26</v>
      </c>
      <c r="H88" s="370" t="s">
        <v>35</v>
      </c>
      <c r="I88" s="350">
        <v>4</v>
      </c>
      <c r="J88" s="381">
        <v>60</v>
      </c>
      <c r="K88" s="350">
        <v>2000</v>
      </c>
      <c r="L88" s="339"/>
      <c r="M88" s="356"/>
      <c r="N88" s="356"/>
      <c r="O88" s="357"/>
      <c r="P88" s="370"/>
      <c r="Q88" s="370"/>
      <c r="R88" s="366"/>
      <c r="S88" s="366"/>
    </row>
    <row r="89" s="326" customFormat="1" spans="1:19">
      <c r="A89" s="369"/>
      <c r="B89" s="370"/>
      <c r="C89" s="370"/>
      <c r="D89" s="348" t="s">
        <v>41</v>
      </c>
      <c r="E89" s="349">
        <v>90</v>
      </c>
      <c r="F89" s="349">
        <v>380</v>
      </c>
      <c r="G89" s="339" t="s">
        <v>26</v>
      </c>
      <c r="H89" s="370"/>
      <c r="I89" s="350">
        <v>1</v>
      </c>
      <c r="J89" s="381">
        <v>70</v>
      </c>
      <c r="K89" s="350">
        <v>2500</v>
      </c>
      <c r="L89" s="339"/>
      <c r="M89" s="356"/>
      <c r="N89" s="356"/>
      <c r="O89" s="357"/>
      <c r="P89" s="370"/>
      <c r="Q89" s="370"/>
      <c r="R89" s="366"/>
      <c r="S89" s="366"/>
    </row>
    <row r="90" s="326" customFormat="1" ht="24" spans="1:19">
      <c r="A90" s="369"/>
      <c r="B90" s="370"/>
      <c r="C90" s="370"/>
      <c r="D90" s="348"/>
      <c r="E90" s="349"/>
      <c r="F90" s="349"/>
      <c r="G90" s="339"/>
      <c r="H90" s="370"/>
      <c r="I90" s="350">
        <v>2</v>
      </c>
      <c r="J90" s="381" t="s">
        <v>1921</v>
      </c>
      <c r="K90" s="350">
        <v>3500</v>
      </c>
      <c r="L90" s="339"/>
      <c r="M90" s="356"/>
      <c r="N90" s="356"/>
      <c r="O90" s="357"/>
      <c r="P90" s="370"/>
      <c r="Q90" s="370"/>
      <c r="R90" s="366"/>
      <c r="S90" s="366"/>
    </row>
    <row r="91" s="326" customFormat="1" spans="1:19">
      <c r="A91" s="369"/>
      <c r="B91" s="370"/>
      <c r="C91" s="370"/>
      <c r="D91" s="367"/>
      <c r="E91" s="356"/>
      <c r="F91" s="356"/>
      <c r="G91" s="339"/>
      <c r="H91" s="370"/>
      <c r="I91" s="350">
        <v>1</v>
      </c>
      <c r="J91" s="381">
        <v>130</v>
      </c>
      <c r="K91" s="350">
        <v>3800</v>
      </c>
      <c r="L91" s="339"/>
      <c r="M91" s="356"/>
      <c r="N91" s="356"/>
      <c r="O91" s="357"/>
      <c r="P91" s="370"/>
      <c r="Q91" s="370"/>
      <c r="R91" s="366"/>
      <c r="S91" s="366"/>
    </row>
    <row r="92" s="326" customFormat="1" spans="1:19">
      <c r="A92" s="369"/>
      <c r="B92" s="370"/>
      <c r="C92" s="370"/>
      <c r="D92" s="367"/>
      <c r="E92" s="356"/>
      <c r="F92" s="356"/>
      <c r="G92" s="339"/>
      <c r="H92" s="350" t="s">
        <v>37</v>
      </c>
      <c r="I92" s="350">
        <v>1</v>
      </c>
      <c r="J92" s="381">
        <v>20</v>
      </c>
      <c r="K92" s="350">
        <v>1800</v>
      </c>
      <c r="L92" s="339"/>
      <c r="M92" s="356"/>
      <c r="N92" s="356"/>
      <c r="O92" s="357"/>
      <c r="P92" s="370"/>
      <c r="Q92" s="370"/>
      <c r="R92" s="366"/>
      <c r="S92" s="366"/>
    </row>
    <row r="93" s="326" customFormat="1" spans="1:19">
      <c r="A93" s="369"/>
      <c r="B93" s="370"/>
      <c r="C93" s="370"/>
      <c r="D93" s="367"/>
      <c r="E93" s="356"/>
      <c r="F93" s="356"/>
      <c r="G93" s="339"/>
      <c r="H93" s="350"/>
      <c r="I93" s="350">
        <v>1</v>
      </c>
      <c r="J93" s="381">
        <v>20</v>
      </c>
      <c r="K93" s="350">
        <v>1500</v>
      </c>
      <c r="L93" s="339"/>
      <c r="M93" s="356"/>
      <c r="N93" s="356"/>
      <c r="O93" s="357"/>
      <c r="P93" s="370"/>
      <c r="Q93" s="370"/>
      <c r="R93" s="366"/>
      <c r="S93" s="366"/>
    </row>
    <row r="94" s="326" customFormat="1" ht="24" spans="1:19">
      <c r="A94" s="348">
        <v>14</v>
      </c>
      <c r="B94" s="348" t="s">
        <v>1922</v>
      </c>
      <c r="C94" s="348" t="s">
        <v>1923</v>
      </c>
      <c r="D94" s="348" t="s">
        <v>1924</v>
      </c>
      <c r="E94" s="371">
        <v>151</v>
      </c>
      <c r="F94" s="371">
        <v>380</v>
      </c>
      <c r="G94" s="339" t="s">
        <v>26</v>
      </c>
      <c r="H94" s="350" t="s">
        <v>27</v>
      </c>
      <c r="I94" s="350">
        <v>2</v>
      </c>
      <c r="J94" s="381">
        <v>700</v>
      </c>
      <c r="K94" s="350">
        <v>6500</v>
      </c>
      <c r="L94" s="348">
        <v>130</v>
      </c>
      <c r="M94" s="356"/>
      <c r="N94" s="356"/>
      <c r="O94" s="357"/>
      <c r="P94" s="348" t="s">
        <v>1925</v>
      </c>
      <c r="Q94" s="348" t="s">
        <v>1926</v>
      </c>
      <c r="R94" s="366"/>
      <c r="S94" s="366"/>
    </row>
    <row r="95" s="326" customFormat="1" ht="24" spans="1:19">
      <c r="A95" s="348"/>
      <c r="B95" s="348"/>
      <c r="C95" s="348"/>
      <c r="D95" s="348" t="s">
        <v>1927</v>
      </c>
      <c r="E95" s="349">
        <v>149</v>
      </c>
      <c r="F95" s="349">
        <v>380</v>
      </c>
      <c r="G95" s="339" t="s">
        <v>26</v>
      </c>
      <c r="H95" s="348" t="s">
        <v>35</v>
      </c>
      <c r="I95" s="350">
        <v>2</v>
      </c>
      <c r="J95" s="381">
        <v>200</v>
      </c>
      <c r="K95" s="350">
        <v>5000</v>
      </c>
      <c r="L95" s="348">
        <v>130</v>
      </c>
      <c r="M95" s="356"/>
      <c r="N95" s="356"/>
      <c r="O95" s="357"/>
      <c r="P95" s="348"/>
      <c r="Q95" s="348"/>
      <c r="R95" s="366"/>
      <c r="S95" s="366"/>
    </row>
    <row r="96" s="326" customFormat="1" spans="1:19">
      <c r="A96" s="348"/>
      <c r="B96" s="348"/>
      <c r="C96" s="348"/>
      <c r="D96" s="348" t="s">
        <v>39</v>
      </c>
      <c r="E96" s="349">
        <v>20</v>
      </c>
      <c r="F96" s="349">
        <v>800</v>
      </c>
      <c r="G96" s="339" t="s">
        <v>26</v>
      </c>
      <c r="H96" s="348"/>
      <c r="I96" s="350">
        <v>2</v>
      </c>
      <c r="J96" s="381">
        <v>150</v>
      </c>
      <c r="K96" s="350">
        <v>2000</v>
      </c>
      <c r="L96" s="348">
        <v>130</v>
      </c>
      <c r="M96" s="356"/>
      <c r="N96" s="356"/>
      <c r="O96" s="357"/>
      <c r="P96" s="348"/>
      <c r="Q96" s="348"/>
      <c r="R96" s="366"/>
      <c r="S96" s="366"/>
    </row>
    <row r="97" s="326" customFormat="1" spans="1:19">
      <c r="A97" s="348"/>
      <c r="B97" s="348"/>
      <c r="C97" s="348"/>
      <c r="D97" s="348"/>
      <c r="E97" s="349"/>
      <c r="F97" s="349"/>
      <c r="G97" s="339"/>
      <c r="H97" s="348"/>
      <c r="I97" s="350">
        <v>2</v>
      </c>
      <c r="J97" s="381">
        <v>120</v>
      </c>
      <c r="K97" s="350">
        <v>1750</v>
      </c>
      <c r="L97" s="348">
        <v>130</v>
      </c>
      <c r="M97" s="356"/>
      <c r="N97" s="356"/>
      <c r="O97" s="357"/>
      <c r="P97" s="348"/>
      <c r="Q97" s="348"/>
      <c r="R97" s="366"/>
      <c r="S97" s="366"/>
    </row>
    <row r="98" s="326" customFormat="1" spans="1:19">
      <c r="A98" s="348"/>
      <c r="B98" s="348"/>
      <c r="C98" s="348"/>
      <c r="D98" s="367"/>
      <c r="E98" s="356"/>
      <c r="F98" s="356"/>
      <c r="G98" s="339"/>
      <c r="H98" s="348" t="s">
        <v>37</v>
      </c>
      <c r="I98" s="350">
        <v>4</v>
      </c>
      <c r="J98" s="381">
        <v>80</v>
      </c>
      <c r="K98" s="350">
        <v>1500</v>
      </c>
      <c r="L98" s="348">
        <v>130</v>
      </c>
      <c r="M98" s="356"/>
      <c r="N98" s="356"/>
      <c r="O98" s="357"/>
      <c r="P98" s="348"/>
      <c r="Q98" s="348"/>
      <c r="R98" s="366"/>
      <c r="S98" s="366"/>
    </row>
    <row r="99" s="326" customFormat="1" spans="1:19">
      <c r="A99" s="348"/>
      <c r="B99" s="348"/>
      <c r="C99" s="348"/>
      <c r="D99" s="348"/>
      <c r="E99" s="349"/>
      <c r="F99" s="349"/>
      <c r="G99" s="339"/>
      <c r="H99" s="348"/>
      <c r="I99" s="350">
        <v>4</v>
      </c>
      <c r="J99" s="381">
        <v>35</v>
      </c>
      <c r="K99" s="350">
        <v>1000</v>
      </c>
      <c r="L99" s="348">
        <v>130</v>
      </c>
      <c r="M99" s="356"/>
      <c r="N99" s="356"/>
      <c r="O99" s="357"/>
      <c r="P99" s="348"/>
      <c r="Q99" s="348"/>
      <c r="R99" s="366"/>
      <c r="S99" s="366"/>
    </row>
    <row r="100" s="326" customFormat="1" spans="1:19">
      <c r="A100" s="348">
        <v>15</v>
      </c>
      <c r="B100" s="348" t="s">
        <v>1928</v>
      </c>
      <c r="C100" s="348" t="s">
        <v>1929</v>
      </c>
      <c r="D100" s="348" t="s">
        <v>1897</v>
      </c>
      <c r="E100" s="349">
        <v>20</v>
      </c>
      <c r="F100" s="349">
        <v>468</v>
      </c>
      <c r="G100" s="339" t="s">
        <v>1918</v>
      </c>
      <c r="H100" s="350" t="s">
        <v>27</v>
      </c>
      <c r="I100" s="350">
        <v>2</v>
      </c>
      <c r="J100" s="350">
        <v>300</v>
      </c>
      <c r="K100" s="350">
        <v>3400</v>
      </c>
      <c r="L100" s="339">
        <v>130</v>
      </c>
      <c r="M100" s="356"/>
      <c r="N100" s="356"/>
      <c r="O100" s="357"/>
      <c r="P100" s="348" t="s">
        <v>1930</v>
      </c>
      <c r="Q100" s="348" t="s">
        <v>1931</v>
      </c>
      <c r="R100" s="366"/>
      <c r="S100" s="366"/>
    </row>
    <row r="101" s="326" customFormat="1" spans="1:19">
      <c r="A101" s="348"/>
      <c r="B101" s="348"/>
      <c r="C101" s="348"/>
      <c r="D101" s="348" t="s">
        <v>46</v>
      </c>
      <c r="E101" s="349">
        <v>40</v>
      </c>
      <c r="F101" s="349">
        <v>368</v>
      </c>
      <c r="G101" s="339" t="s">
        <v>26</v>
      </c>
      <c r="H101" s="350"/>
      <c r="I101" s="350">
        <v>2</v>
      </c>
      <c r="J101" s="350">
        <v>220</v>
      </c>
      <c r="K101" s="350">
        <v>2500</v>
      </c>
      <c r="L101" s="339"/>
      <c r="M101" s="356"/>
      <c r="N101" s="356"/>
      <c r="O101" s="357"/>
      <c r="P101" s="348"/>
      <c r="Q101" s="348"/>
      <c r="R101" s="366"/>
      <c r="S101" s="366"/>
    </row>
    <row r="102" s="326" customFormat="1" spans="1:19">
      <c r="A102" s="348"/>
      <c r="B102" s="348"/>
      <c r="C102" s="348"/>
      <c r="D102" s="348" t="s">
        <v>54</v>
      </c>
      <c r="E102" s="349">
        <v>60</v>
      </c>
      <c r="F102" s="349">
        <v>368</v>
      </c>
      <c r="G102" s="339" t="s">
        <v>26</v>
      </c>
      <c r="H102" s="350"/>
      <c r="I102" s="350">
        <v>1</v>
      </c>
      <c r="J102" s="350">
        <v>150</v>
      </c>
      <c r="K102" s="350">
        <v>2400</v>
      </c>
      <c r="L102" s="339"/>
      <c r="M102" s="356"/>
      <c r="N102" s="356"/>
      <c r="O102" s="357"/>
      <c r="P102" s="348"/>
      <c r="Q102" s="348"/>
      <c r="R102" s="366"/>
      <c r="S102" s="366"/>
    </row>
    <row r="103" s="326" customFormat="1" spans="1:19">
      <c r="A103" s="348"/>
      <c r="B103" s="348"/>
      <c r="C103" s="348"/>
      <c r="D103" s="367"/>
      <c r="E103" s="356"/>
      <c r="F103" s="356"/>
      <c r="G103" s="339"/>
      <c r="H103" s="350" t="s">
        <v>35</v>
      </c>
      <c r="I103" s="350">
        <v>2</v>
      </c>
      <c r="J103" s="350">
        <v>80</v>
      </c>
      <c r="K103" s="350">
        <v>1500</v>
      </c>
      <c r="L103" s="339"/>
      <c r="M103" s="356"/>
      <c r="N103" s="356"/>
      <c r="O103" s="357"/>
      <c r="P103" s="348"/>
      <c r="Q103" s="348"/>
      <c r="R103" s="366"/>
      <c r="S103" s="366"/>
    </row>
    <row r="104" s="326" customFormat="1" spans="1:19">
      <c r="A104" s="348"/>
      <c r="B104" s="348"/>
      <c r="C104" s="348"/>
      <c r="D104" s="367"/>
      <c r="E104" s="356"/>
      <c r="F104" s="356"/>
      <c r="G104" s="339"/>
      <c r="H104" s="350" t="s">
        <v>37</v>
      </c>
      <c r="I104" s="350">
        <v>1</v>
      </c>
      <c r="J104" s="350">
        <v>20</v>
      </c>
      <c r="K104" s="350">
        <v>900</v>
      </c>
      <c r="L104" s="339"/>
      <c r="M104" s="356"/>
      <c r="N104" s="356"/>
      <c r="O104" s="357"/>
      <c r="P104" s="348"/>
      <c r="Q104" s="348"/>
      <c r="R104" s="366"/>
      <c r="S104" s="366"/>
    </row>
    <row r="105" s="326" customFormat="1" spans="1:19">
      <c r="A105" s="339">
        <v>16</v>
      </c>
      <c r="B105" s="339" t="s">
        <v>1932</v>
      </c>
      <c r="C105" s="339" t="s">
        <v>1933</v>
      </c>
      <c r="D105" s="339" t="s">
        <v>52</v>
      </c>
      <c r="E105" s="350">
        <v>20</v>
      </c>
      <c r="F105" s="350">
        <v>498</v>
      </c>
      <c r="G105" s="339" t="s">
        <v>1918</v>
      </c>
      <c r="H105" s="350" t="s">
        <v>27</v>
      </c>
      <c r="I105" s="350">
        <v>1</v>
      </c>
      <c r="J105" s="381">
        <v>400</v>
      </c>
      <c r="K105" s="350">
        <v>6500</v>
      </c>
      <c r="L105" s="339">
        <v>130</v>
      </c>
      <c r="M105" s="381"/>
      <c r="N105" s="381"/>
      <c r="O105" s="381"/>
      <c r="P105" s="339" t="s">
        <v>1934</v>
      </c>
      <c r="Q105" s="339" t="s">
        <v>1935</v>
      </c>
      <c r="R105" s="366"/>
      <c r="S105" s="366"/>
    </row>
    <row r="106" s="326" customFormat="1" spans="1:19">
      <c r="A106" s="339"/>
      <c r="B106" s="339"/>
      <c r="C106" s="339"/>
      <c r="D106" s="339" t="s">
        <v>142</v>
      </c>
      <c r="E106" s="350">
        <v>30</v>
      </c>
      <c r="F106" s="350">
        <v>320</v>
      </c>
      <c r="G106" s="339" t="s">
        <v>26</v>
      </c>
      <c r="H106" s="350" t="s">
        <v>35</v>
      </c>
      <c r="I106" s="350">
        <v>2</v>
      </c>
      <c r="J106" s="381">
        <v>200</v>
      </c>
      <c r="K106" s="350">
        <v>4800</v>
      </c>
      <c r="L106" s="339"/>
      <c r="M106" s="381"/>
      <c r="N106" s="381"/>
      <c r="O106" s="381"/>
      <c r="P106" s="339"/>
      <c r="Q106" s="339"/>
      <c r="R106" s="366"/>
      <c r="S106" s="366"/>
    </row>
    <row r="107" s="326" customFormat="1" ht="24" spans="1:19">
      <c r="A107" s="339"/>
      <c r="B107" s="339"/>
      <c r="C107" s="339"/>
      <c r="D107" s="339" t="s">
        <v>41</v>
      </c>
      <c r="E107" s="350">
        <v>30</v>
      </c>
      <c r="F107" s="350">
        <v>320</v>
      </c>
      <c r="G107" s="339" t="s">
        <v>26</v>
      </c>
      <c r="H107" s="350" t="s">
        <v>37</v>
      </c>
      <c r="I107" s="350">
        <v>4</v>
      </c>
      <c r="J107" s="381" t="s">
        <v>1936</v>
      </c>
      <c r="K107" s="350">
        <v>2500</v>
      </c>
      <c r="L107" s="339"/>
      <c r="M107" s="381"/>
      <c r="N107" s="381"/>
      <c r="O107" s="381"/>
      <c r="P107" s="339"/>
      <c r="Q107" s="339"/>
      <c r="R107" s="386"/>
      <c r="S107" s="386"/>
    </row>
    <row r="108" s="326" customFormat="1" spans="1:19">
      <c r="A108" s="372">
        <v>17</v>
      </c>
      <c r="B108" s="372" t="s">
        <v>1937</v>
      </c>
      <c r="C108" s="372" t="s">
        <v>1937</v>
      </c>
      <c r="D108" s="373" t="s">
        <v>1938</v>
      </c>
      <c r="E108" s="373">
        <v>20</v>
      </c>
      <c r="F108" s="373">
        <v>239</v>
      </c>
      <c r="G108" s="374" t="s">
        <v>26</v>
      </c>
      <c r="H108" s="374" t="s">
        <v>139</v>
      </c>
      <c r="I108" s="373">
        <v>1</v>
      </c>
      <c r="J108" s="382" t="s">
        <v>1179</v>
      </c>
      <c r="K108" s="373">
        <v>2000</v>
      </c>
      <c r="L108" s="373">
        <v>130</v>
      </c>
      <c r="M108" s="373"/>
      <c r="N108" s="373">
        <v>60</v>
      </c>
      <c r="O108" s="373">
        <v>70</v>
      </c>
      <c r="P108" s="372" t="s">
        <v>1939</v>
      </c>
      <c r="Q108" s="372" t="s">
        <v>1940</v>
      </c>
      <c r="R108" s="387" t="s">
        <v>1941</v>
      </c>
      <c r="S108" s="387" t="s">
        <v>1942</v>
      </c>
    </row>
    <row r="109" s="326" customFormat="1" spans="1:19">
      <c r="A109" s="375"/>
      <c r="B109" s="375"/>
      <c r="C109" s="375"/>
      <c r="D109" s="373" t="s">
        <v>1943</v>
      </c>
      <c r="E109" s="373">
        <v>64</v>
      </c>
      <c r="F109" s="373">
        <v>239</v>
      </c>
      <c r="G109" s="374" t="s">
        <v>26</v>
      </c>
      <c r="H109" s="374" t="s">
        <v>143</v>
      </c>
      <c r="I109" s="373">
        <v>1</v>
      </c>
      <c r="J109" s="382" t="s">
        <v>657</v>
      </c>
      <c r="K109" s="373">
        <v>1500</v>
      </c>
      <c r="L109" s="373">
        <v>130</v>
      </c>
      <c r="M109" s="373"/>
      <c r="N109" s="373">
        <v>60</v>
      </c>
      <c r="O109" s="373">
        <v>70</v>
      </c>
      <c r="P109" s="375"/>
      <c r="Q109" s="375"/>
      <c r="R109" s="388"/>
      <c r="S109" s="388"/>
    </row>
    <row r="110" s="326" customFormat="1" spans="1:19">
      <c r="A110" s="376"/>
      <c r="B110" s="376"/>
      <c r="C110" s="376"/>
      <c r="D110" s="373" t="s">
        <v>52</v>
      </c>
      <c r="E110" s="373">
        <v>6</v>
      </c>
      <c r="F110" s="373">
        <v>399</v>
      </c>
      <c r="G110" s="374" t="s">
        <v>26</v>
      </c>
      <c r="H110" s="374" t="s">
        <v>144</v>
      </c>
      <c r="I110" s="373">
        <v>3</v>
      </c>
      <c r="J110" s="382" t="s">
        <v>1239</v>
      </c>
      <c r="K110" s="373">
        <v>500</v>
      </c>
      <c r="L110" s="373">
        <v>130</v>
      </c>
      <c r="M110" s="373"/>
      <c r="N110" s="373">
        <v>60</v>
      </c>
      <c r="O110" s="373">
        <v>70</v>
      </c>
      <c r="P110" s="376"/>
      <c r="Q110" s="376"/>
      <c r="R110" s="388"/>
      <c r="S110" s="388"/>
    </row>
    <row r="111" s="326" customFormat="1" spans="1:19">
      <c r="A111" s="372">
        <v>18</v>
      </c>
      <c r="B111" s="377" t="s">
        <v>1944</v>
      </c>
      <c r="C111" s="377" t="s">
        <v>1945</v>
      </c>
      <c r="D111" s="373" t="s">
        <v>25</v>
      </c>
      <c r="E111" s="373">
        <v>17</v>
      </c>
      <c r="F111" s="373">
        <v>320</v>
      </c>
      <c r="G111" s="374" t="s">
        <v>26</v>
      </c>
      <c r="H111" s="374" t="s">
        <v>139</v>
      </c>
      <c r="I111" s="373">
        <v>1</v>
      </c>
      <c r="J111" s="382" t="s">
        <v>183</v>
      </c>
      <c r="K111" s="373">
        <v>1900</v>
      </c>
      <c r="L111" s="373">
        <v>130</v>
      </c>
      <c r="M111" s="373"/>
      <c r="N111" s="373">
        <v>60</v>
      </c>
      <c r="O111" s="373">
        <v>70</v>
      </c>
      <c r="P111" s="372" t="s">
        <v>1946</v>
      </c>
      <c r="Q111" s="372" t="s">
        <v>1947</v>
      </c>
      <c r="R111" s="388"/>
      <c r="S111" s="388"/>
    </row>
    <row r="112" s="326" customFormat="1" spans="1:19">
      <c r="A112" s="375"/>
      <c r="B112" s="378"/>
      <c r="C112" s="378"/>
      <c r="D112" s="373" t="s">
        <v>33</v>
      </c>
      <c r="E112" s="373">
        <v>20</v>
      </c>
      <c r="F112" s="373">
        <v>320</v>
      </c>
      <c r="G112" s="374" t="s">
        <v>26</v>
      </c>
      <c r="H112" s="374" t="s">
        <v>143</v>
      </c>
      <c r="I112" s="373">
        <v>1</v>
      </c>
      <c r="J112" s="382" t="s">
        <v>766</v>
      </c>
      <c r="K112" s="373">
        <v>1750</v>
      </c>
      <c r="L112" s="373">
        <v>130</v>
      </c>
      <c r="M112" s="373"/>
      <c r="N112" s="373">
        <v>60</v>
      </c>
      <c r="O112" s="373">
        <v>70</v>
      </c>
      <c r="P112" s="375"/>
      <c r="Q112" s="375"/>
      <c r="R112" s="388"/>
      <c r="S112" s="388"/>
    </row>
    <row r="113" s="326" customFormat="1" spans="1:19">
      <c r="A113" s="375"/>
      <c r="B113" s="378"/>
      <c r="C113" s="378"/>
      <c r="D113" s="373" t="s">
        <v>34</v>
      </c>
      <c r="E113" s="373">
        <v>13</v>
      </c>
      <c r="F113" s="373">
        <v>320</v>
      </c>
      <c r="G113" s="374" t="s">
        <v>26</v>
      </c>
      <c r="H113" s="374" t="s">
        <v>144</v>
      </c>
      <c r="I113" s="373">
        <v>1</v>
      </c>
      <c r="J113" s="382" t="s">
        <v>660</v>
      </c>
      <c r="K113" s="373">
        <v>1000</v>
      </c>
      <c r="L113" s="373">
        <v>130</v>
      </c>
      <c r="M113" s="373"/>
      <c r="N113" s="373">
        <v>60</v>
      </c>
      <c r="O113" s="373">
        <v>70</v>
      </c>
      <c r="P113" s="375"/>
      <c r="Q113" s="375"/>
      <c r="R113" s="388"/>
      <c r="S113" s="388"/>
    </row>
    <row r="114" s="326" customFormat="1" spans="1:19">
      <c r="A114" s="375"/>
      <c r="B114" s="378"/>
      <c r="C114" s="378"/>
      <c r="D114" s="373" t="s">
        <v>36</v>
      </c>
      <c r="E114" s="373">
        <v>15</v>
      </c>
      <c r="F114" s="373">
        <v>320</v>
      </c>
      <c r="G114" s="374" t="s">
        <v>26</v>
      </c>
      <c r="H114" s="374"/>
      <c r="I114" s="373"/>
      <c r="J114" s="373"/>
      <c r="K114" s="373"/>
      <c r="L114" s="373">
        <v>130</v>
      </c>
      <c r="M114" s="373"/>
      <c r="N114" s="373">
        <v>60</v>
      </c>
      <c r="O114" s="373">
        <v>70</v>
      </c>
      <c r="P114" s="375"/>
      <c r="Q114" s="375"/>
      <c r="R114" s="388"/>
      <c r="S114" s="388"/>
    </row>
    <row r="115" s="326" customFormat="1" spans="1:19">
      <c r="A115" s="375"/>
      <c r="B115" s="378"/>
      <c r="C115" s="378"/>
      <c r="D115" s="373" t="s">
        <v>38</v>
      </c>
      <c r="E115" s="373">
        <v>40</v>
      </c>
      <c r="F115" s="373">
        <v>320</v>
      </c>
      <c r="G115" s="374" t="s">
        <v>26</v>
      </c>
      <c r="H115" s="374"/>
      <c r="I115" s="373"/>
      <c r="J115" s="373"/>
      <c r="K115" s="373"/>
      <c r="L115" s="373">
        <v>130</v>
      </c>
      <c r="M115" s="373"/>
      <c r="N115" s="373">
        <v>60</v>
      </c>
      <c r="O115" s="373">
        <v>70</v>
      </c>
      <c r="P115" s="375"/>
      <c r="Q115" s="375"/>
      <c r="R115" s="388"/>
      <c r="S115" s="388"/>
    </row>
    <row r="116" s="326" customFormat="1" spans="1:19">
      <c r="A116" s="375"/>
      <c r="B116" s="378"/>
      <c r="C116" s="378"/>
      <c r="D116" s="373" t="s">
        <v>227</v>
      </c>
      <c r="E116" s="373">
        <v>3</v>
      </c>
      <c r="F116" s="373">
        <v>688</v>
      </c>
      <c r="G116" s="374" t="s">
        <v>26</v>
      </c>
      <c r="H116" s="374"/>
      <c r="I116" s="373"/>
      <c r="J116" s="373"/>
      <c r="K116" s="373"/>
      <c r="L116" s="373">
        <v>130</v>
      </c>
      <c r="M116" s="373"/>
      <c r="N116" s="373">
        <v>60</v>
      </c>
      <c r="O116" s="373">
        <v>70</v>
      </c>
      <c r="P116" s="375"/>
      <c r="Q116" s="375"/>
      <c r="R116" s="388"/>
      <c r="S116" s="388"/>
    </row>
    <row r="117" s="326" customFormat="1" spans="1:19">
      <c r="A117" s="376"/>
      <c r="B117" s="379"/>
      <c r="C117" s="379"/>
      <c r="D117" s="373" t="s">
        <v>228</v>
      </c>
      <c r="E117" s="373">
        <v>5</v>
      </c>
      <c r="F117" s="373">
        <v>688</v>
      </c>
      <c r="G117" s="374" t="s">
        <v>26</v>
      </c>
      <c r="H117" s="374"/>
      <c r="I117" s="373"/>
      <c r="J117" s="373"/>
      <c r="K117" s="373"/>
      <c r="L117" s="373">
        <v>130</v>
      </c>
      <c r="M117" s="373"/>
      <c r="N117" s="373">
        <v>60</v>
      </c>
      <c r="O117" s="373">
        <v>70</v>
      </c>
      <c r="P117" s="376"/>
      <c r="Q117" s="376"/>
      <c r="R117" s="388"/>
      <c r="S117" s="388"/>
    </row>
    <row r="118" s="326" customFormat="1" spans="1:19">
      <c r="A118" s="372">
        <v>19</v>
      </c>
      <c r="B118" s="377" t="s">
        <v>1948</v>
      </c>
      <c r="C118" s="372" t="s">
        <v>1949</v>
      </c>
      <c r="D118" s="373" t="s">
        <v>41</v>
      </c>
      <c r="E118" s="373">
        <v>50</v>
      </c>
      <c r="F118" s="373">
        <v>268</v>
      </c>
      <c r="G118" s="374" t="s">
        <v>26</v>
      </c>
      <c r="H118" s="374" t="s">
        <v>139</v>
      </c>
      <c r="I118" s="373">
        <v>1</v>
      </c>
      <c r="J118" s="382" t="s">
        <v>1950</v>
      </c>
      <c r="K118" s="373">
        <v>1500</v>
      </c>
      <c r="L118" s="373">
        <v>130</v>
      </c>
      <c r="M118" s="373"/>
      <c r="N118" s="373">
        <v>60</v>
      </c>
      <c r="O118" s="373">
        <v>70</v>
      </c>
      <c r="P118" s="372" t="s">
        <v>1951</v>
      </c>
      <c r="Q118" s="372" t="s">
        <v>1952</v>
      </c>
      <c r="R118" s="388"/>
      <c r="S118" s="388"/>
    </row>
    <row r="119" s="326" customFormat="1" spans="1:19">
      <c r="A119" s="375"/>
      <c r="B119" s="378"/>
      <c r="C119" s="375"/>
      <c r="D119" s="373" t="s">
        <v>36</v>
      </c>
      <c r="E119" s="373">
        <v>35</v>
      </c>
      <c r="F119" s="373">
        <v>268</v>
      </c>
      <c r="G119" s="374" t="s">
        <v>26</v>
      </c>
      <c r="H119" s="374" t="s">
        <v>143</v>
      </c>
      <c r="I119" s="373">
        <v>1</v>
      </c>
      <c r="J119" s="382" t="s">
        <v>766</v>
      </c>
      <c r="K119" s="373">
        <v>1000</v>
      </c>
      <c r="L119" s="373">
        <v>130</v>
      </c>
      <c r="M119" s="373"/>
      <c r="N119" s="373">
        <v>60</v>
      </c>
      <c r="O119" s="373">
        <v>70</v>
      </c>
      <c r="P119" s="375"/>
      <c r="Q119" s="375"/>
      <c r="R119" s="388"/>
      <c r="S119" s="388"/>
    </row>
    <row r="120" s="326" customFormat="1" spans="1:19">
      <c r="A120" s="375"/>
      <c r="B120" s="378"/>
      <c r="C120" s="375"/>
      <c r="D120" s="373" t="s">
        <v>38</v>
      </c>
      <c r="E120" s="373">
        <v>10</v>
      </c>
      <c r="F120" s="373">
        <v>258</v>
      </c>
      <c r="G120" s="374" t="s">
        <v>26</v>
      </c>
      <c r="H120" s="374" t="s">
        <v>144</v>
      </c>
      <c r="I120" s="373">
        <v>1</v>
      </c>
      <c r="J120" s="382" t="s">
        <v>805</v>
      </c>
      <c r="K120" s="373">
        <v>400</v>
      </c>
      <c r="L120" s="373">
        <v>130</v>
      </c>
      <c r="M120" s="373"/>
      <c r="N120" s="373">
        <v>60</v>
      </c>
      <c r="O120" s="373">
        <v>70</v>
      </c>
      <c r="P120" s="375"/>
      <c r="Q120" s="375"/>
      <c r="R120" s="388"/>
      <c r="S120" s="388"/>
    </row>
    <row r="121" s="326" customFormat="1" spans="1:19">
      <c r="A121" s="376"/>
      <c r="B121" s="379"/>
      <c r="C121" s="376"/>
      <c r="D121" s="373" t="s">
        <v>39</v>
      </c>
      <c r="E121" s="373">
        <v>10</v>
      </c>
      <c r="F121" s="373">
        <v>418</v>
      </c>
      <c r="G121" s="374" t="s">
        <v>26</v>
      </c>
      <c r="H121" s="374"/>
      <c r="I121" s="373"/>
      <c r="J121" s="382"/>
      <c r="K121" s="373"/>
      <c r="L121" s="373"/>
      <c r="M121" s="373"/>
      <c r="N121" s="373">
        <v>60</v>
      </c>
      <c r="O121" s="373">
        <v>70</v>
      </c>
      <c r="P121" s="376"/>
      <c r="Q121" s="376"/>
      <c r="R121" s="388"/>
      <c r="S121" s="388"/>
    </row>
    <row r="122" s="326" customFormat="1" spans="1:19">
      <c r="A122" s="372">
        <v>20</v>
      </c>
      <c r="B122" s="377" t="s">
        <v>1953</v>
      </c>
      <c r="C122" s="377" t="s">
        <v>1954</v>
      </c>
      <c r="D122" s="373" t="s">
        <v>196</v>
      </c>
      <c r="E122" s="373">
        <v>118</v>
      </c>
      <c r="F122" s="373">
        <v>300</v>
      </c>
      <c r="G122" s="374" t="s">
        <v>26</v>
      </c>
      <c r="H122" s="374" t="s">
        <v>139</v>
      </c>
      <c r="I122" s="373">
        <v>1</v>
      </c>
      <c r="J122" s="382"/>
      <c r="K122" s="373">
        <v>1750</v>
      </c>
      <c r="L122" s="373">
        <v>130</v>
      </c>
      <c r="M122" s="373"/>
      <c r="N122" s="373">
        <v>60</v>
      </c>
      <c r="O122" s="373">
        <v>70</v>
      </c>
      <c r="P122" s="372" t="s">
        <v>1955</v>
      </c>
      <c r="Q122" s="372" t="s">
        <v>1956</v>
      </c>
      <c r="R122" s="388"/>
      <c r="S122" s="388"/>
    </row>
    <row r="123" s="326" customFormat="1" spans="1:19">
      <c r="A123" s="375"/>
      <c r="B123" s="378"/>
      <c r="C123" s="378"/>
      <c r="D123" s="373" t="s">
        <v>1957</v>
      </c>
      <c r="E123" s="373">
        <v>166</v>
      </c>
      <c r="F123" s="373">
        <v>300</v>
      </c>
      <c r="G123" s="374" t="s">
        <v>26</v>
      </c>
      <c r="H123" s="374" t="s">
        <v>143</v>
      </c>
      <c r="I123" s="373">
        <v>1</v>
      </c>
      <c r="J123" s="382"/>
      <c r="K123" s="373">
        <v>1500</v>
      </c>
      <c r="L123" s="373">
        <v>130</v>
      </c>
      <c r="M123" s="373"/>
      <c r="N123" s="373">
        <v>60</v>
      </c>
      <c r="O123" s="373">
        <v>70</v>
      </c>
      <c r="P123" s="375"/>
      <c r="Q123" s="375"/>
      <c r="R123" s="388"/>
      <c r="S123" s="388"/>
    </row>
    <row r="124" s="326" customFormat="1" spans="1:19">
      <c r="A124" s="376"/>
      <c r="B124" s="379"/>
      <c r="C124" s="379"/>
      <c r="D124" s="373" t="s">
        <v>52</v>
      </c>
      <c r="E124" s="373">
        <v>22</v>
      </c>
      <c r="F124" s="373">
        <v>400</v>
      </c>
      <c r="G124" s="374" t="s">
        <v>26</v>
      </c>
      <c r="H124" s="374" t="s">
        <v>144</v>
      </c>
      <c r="I124" s="373">
        <v>1</v>
      </c>
      <c r="J124" s="382"/>
      <c r="K124" s="373">
        <v>500</v>
      </c>
      <c r="L124" s="373">
        <v>130</v>
      </c>
      <c r="M124" s="373"/>
      <c r="N124" s="373">
        <v>60</v>
      </c>
      <c r="O124" s="373">
        <v>70</v>
      </c>
      <c r="P124" s="376"/>
      <c r="Q124" s="376"/>
      <c r="R124" s="388"/>
      <c r="S124" s="388"/>
    </row>
    <row r="125" s="326" customFormat="1" spans="1:19">
      <c r="A125" s="372">
        <v>21</v>
      </c>
      <c r="B125" s="377" t="s">
        <v>1958</v>
      </c>
      <c r="C125" s="377" t="s">
        <v>1959</v>
      </c>
      <c r="D125" s="373" t="s">
        <v>196</v>
      </c>
      <c r="E125" s="373">
        <v>150</v>
      </c>
      <c r="F125" s="373">
        <v>320</v>
      </c>
      <c r="G125" s="374" t="s">
        <v>26</v>
      </c>
      <c r="H125" s="374" t="s">
        <v>139</v>
      </c>
      <c r="I125" s="373">
        <v>1</v>
      </c>
      <c r="J125" s="382"/>
      <c r="K125" s="373">
        <v>2500</v>
      </c>
      <c r="L125" s="373">
        <v>130</v>
      </c>
      <c r="M125" s="373"/>
      <c r="N125" s="373">
        <v>60</v>
      </c>
      <c r="O125" s="373">
        <v>70</v>
      </c>
      <c r="P125" s="372" t="s">
        <v>1960</v>
      </c>
      <c r="Q125" s="372" t="s">
        <v>1961</v>
      </c>
      <c r="R125" s="388"/>
      <c r="S125" s="388"/>
    </row>
    <row r="126" s="326" customFormat="1" spans="1:19">
      <c r="A126" s="375"/>
      <c r="B126" s="378"/>
      <c r="C126" s="378"/>
      <c r="D126" s="373" t="s">
        <v>1957</v>
      </c>
      <c r="E126" s="373">
        <v>50</v>
      </c>
      <c r="F126" s="373">
        <v>320</v>
      </c>
      <c r="G126" s="374" t="s">
        <v>26</v>
      </c>
      <c r="H126" s="374" t="s">
        <v>143</v>
      </c>
      <c r="I126" s="373">
        <v>1</v>
      </c>
      <c r="J126" s="382"/>
      <c r="K126" s="373">
        <v>1500</v>
      </c>
      <c r="L126" s="373">
        <v>130</v>
      </c>
      <c r="M126" s="373"/>
      <c r="N126" s="373">
        <v>60</v>
      </c>
      <c r="O126" s="373">
        <v>70</v>
      </c>
      <c r="P126" s="375"/>
      <c r="Q126" s="375"/>
      <c r="R126" s="388"/>
      <c r="S126" s="388"/>
    </row>
    <row r="127" s="326" customFormat="1" spans="1:19">
      <c r="A127" s="376"/>
      <c r="B127" s="379"/>
      <c r="C127" s="379"/>
      <c r="D127" s="373" t="s">
        <v>52</v>
      </c>
      <c r="E127" s="373">
        <v>15</v>
      </c>
      <c r="F127" s="373">
        <v>788</v>
      </c>
      <c r="G127" s="374" t="s">
        <v>26</v>
      </c>
      <c r="H127" s="374" t="s">
        <v>144</v>
      </c>
      <c r="I127" s="373">
        <v>1</v>
      </c>
      <c r="J127" s="382"/>
      <c r="K127" s="373">
        <v>1000</v>
      </c>
      <c r="L127" s="373">
        <v>130</v>
      </c>
      <c r="M127" s="373"/>
      <c r="N127" s="373">
        <v>60</v>
      </c>
      <c r="O127" s="373">
        <v>70</v>
      </c>
      <c r="P127" s="376"/>
      <c r="Q127" s="376"/>
      <c r="R127" s="389"/>
      <c r="S127" s="389"/>
    </row>
    <row r="128" s="326" customFormat="1" spans="1:19">
      <c r="A128" s="372">
        <v>22</v>
      </c>
      <c r="B128" s="372" t="s">
        <v>1962</v>
      </c>
      <c r="C128" s="372" t="s">
        <v>1963</v>
      </c>
      <c r="D128" s="380" t="s">
        <v>52</v>
      </c>
      <c r="E128" s="374">
        <v>9</v>
      </c>
      <c r="F128" s="374">
        <v>799</v>
      </c>
      <c r="G128" s="374" t="s">
        <v>26</v>
      </c>
      <c r="H128" s="374" t="s">
        <v>139</v>
      </c>
      <c r="I128" s="374">
        <v>1</v>
      </c>
      <c r="J128" s="374">
        <v>1200</v>
      </c>
      <c r="K128" s="374">
        <v>50000</v>
      </c>
      <c r="L128" s="374">
        <v>130</v>
      </c>
      <c r="M128" s="374"/>
      <c r="N128" s="374">
        <v>50</v>
      </c>
      <c r="O128" s="374">
        <v>80</v>
      </c>
      <c r="P128" s="372" t="s">
        <v>1964</v>
      </c>
      <c r="Q128" s="372" t="s">
        <v>1965</v>
      </c>
      <c r="R128" s="390" t="s">
        <v>1966</v>
      </c>
      <c r="S128" s="390" t="s">
        <v>1967</v>
      </c>
    </row>
    <row r="129" s="326" customFormat="1" spans="1:19">
      <c r="A129" s="375"/>
      <c r="B129" s="375"/>
      <c r="C129" s="375"/>
      <c r="D129" s="380" t="s">
        <v>41</v>
      </c>
      <c r="E129" s="374">
        <v>52</v>
      </c>
      <c r="F129" s="374">
        <v>350</v>
      </c>
      <c r="G129" s="374" t="s">
        <v>26</v>
      </c>
      <c r="H129" s="374" t="s">
        <v>143</v>
      </c>
      <c r="I129" s="374">
        <v>1</v>
      </c>
      <c r="J129" s="374">
        <v>290</v>
      </c>
      <c r="K129" s="374">
        <v>10000</v>
      </c>
      <c r="L129" s="374">
        <v>130</v>
      </c>
      <c r="M129" s="374"/>
      <c r="N129" s="374">
        <v>50</v>
      </c>
      <c r="O129" s="374">
        <v>80</v>
      </c>
      <c r="P129" s="375"/>
      <c r="Q129" s="375"/>
      <c r="R129" s="393"/>
      <c r="S129" s="393"/>
    </row>
    <row r="130" s="326" customFormat="1" spans="1:19">
      <c r="A130" s="375"/>
      <c r="B130" s="375"/>
      <c r="C130" s="375"/>
      <c r="D130" s="391" t="s">
        <v>142</v>
      </c>
      <c r="E130" s="372">
        <v>54</v>
      </c>
      <c r="F130" s="372">
        <v>350</v>
      </c>
      <c r="G130" s="374" t="s">
        <v>26</v>
      </c>
      <c r="H130" s="374" t="s">
        <v>144</v>
      </c>
      <c r="I130" s="374">
        <v>1</v>
      </c>
      <c r="J130" s="374">
        <v>150</v>
      </c>
      <c r="K130" s="374">
        <v>5000</v>
      </c>
      <c r="L130" s="374">
        <v>130</v>
      </c>
      <c r="M130" s="374"/>
      <c r="N130" s="374">
        <v>50</v>
      </c>
      <c r="O130" s="374">
        <v>80</v>
      </c>
      <c r="P130" s="375"/>
      <c r="Q130" s="375"/>
      <c r="R130" s="393"/>
      <c r="S130" s="393"/>
    </row>
    <row r="131" s="326" customFormat="1" spans="1:19">
      <c r="A131" s="375"/>
      <c r="B131" s="375"/>
      <c r="C131" s="375"/>
      <c r="D131" s="380"/>
      <c r="E131" s="374"/>
      <c r="F131" s="374"/>
      <c r="G131" s="380" t="s">
        <v>26</v>
      </c>
      <c r="H131" s="374" t="s">
        <v>144</v>
      </c>
      <c r="I131" s="374">
        <v>3</v>
      </c>
      <c r="J131" s="374">
        <v>120</v>
      </c>
      <c r="K131" s="374">
        <v>4000</v>
      </c>
      <c r="L131" s="374">
        <v>130</v>
      </c>
      <c r="M131" s="374"/>
      <c r="N131" s="374">
        <v>50</v>
      </c>
      <c r="O131" s="374">
        <v>80</v>
      </c>
      <c r="P131" s="375"/>
      <c r="Q131" s="375"/>
      <c r="R131" s="393"/>
      <c r="S131" s="393"/>
    </row>
    <row r="132" s="326" customFormat="1" spans="1:19">
      <c r="A132" s="375"/>
      <c r="B132" s="375"/>
      <c r="C132" s="375"/>
      <c r="D132" s="392"/>
      <c r="E132" s="376"/>
      <c r="F132" s="376"/>
      <c r="G132" s="374" t="s">
        <v>26</v>
      </c>
      <c r="H132" s="374" t="s">
        <v>144</v>
      </c>
      <c r="I132" s="374">
        <v>3</v>
      </c>
      <c r="J132" s="374">
        <v>15</v>
      </c>
      <c r="K132" s="374">
        <v>4000</v>
      </c>
      <c r="L132" s="374">
        <v>130</v>
      </c>
      <c r="M132" s="374"/>
      <c r="N132" s="374">
        <v>50</v>
      </c>
      <c r="O132" s="374">
        <v>80</v>
      </c>
      <c r="P132" s="375"/>
      <c r="Q132" s="375"/>
      <c r="R132" s="393"/>
      <c r="S132" s="393"/>
    </row>
    <row r="133" s="326" customFormat="1" spans="1:19">
      <c r="A133" s="376"/>
      <c r="B133" s="376"/>
      <c r="C133" s="376"/>
      <c r="D133" s="380"/>
      <c r="E133" s="374"/>
      <c r="F133" s="374"/>
      <c r="G133" s="374" t="s">
        <v>26</v>
      </c>
      <c r="H133" s="374" t="s">
        <v>144</v>
      </c>
      <c r="I133" s="374">
        <v>4</v>
      </c>
      <c r="J133" s="374">
        <v>13</v>
      </c>
      <c r="K133" s="374">
        <v>2000</v>
      </c>
      <c r="L133" s="374">
        <v>130</v>
      </c>
      <c r="M133" s="374"/>
      <c r="N133" s="374">
        <v>50</v>
      </c>
      <c r="O133" s="374">
        <v>80</v>
      </c>
      <c r="P133" s="376"/>
      <c r="Q133" s="376"/>
      <c r="R133" s="393"/>
      <c r="S133" s="393"/>
    </row>
    <row r="134" s="326" customFormat="1" spans="1:19">
      <c r="A134" s="372">
        <v>23</v>
      </c>
      <c r="B134" s="372" t="s">
        <v>1968</v>
      </c>
      <c r="C134" s="372" t="s">
        <v>1969</v>
      </c>
      <c r="D134" s="374" t="s">
        <v>52</v>
      </c>
      <c r="E134" s="374">
        <v>5</v>
      </c>
      <c r="F134" s="374">
        <v>498</v>
      </c>
      <c r="G134" s="374" t="s">
        <v>26</v>
      </c>
      <c r="H134" s="374" t="s">
        <v>139</v>
      </c>
      <c r="I134" s="374">
        <v>1</v>
      </c>
      <c r="J134" s="374">
        <v>220</v>
      </c>
      <c r="K134" s="374">
        <v>1100</v>
      </c>
      <c r="L134" s="374">
        <v>130</v>
      </c>
      <c r="M134" s="374"/>
      <c r="N134" s="374">
        <v>65</v>
      </c>
      <c r="O134" s="374">
        <v>65</v>
      </c>
      <c r="P134" s="372" t="s">
        <v>1970</v>
      </c>
      <c r="Q134" s="372" t="s">
        <v>1971</v>
      </c>
      <c r="R134" s="393"/>
      <c r="S134" s="393"/>
    </row>
    <row r="135" s="326" customFormat="1" spans="1:19">
      <c r="A135" s="375"/>
      <c r="B135" s="375"/>
      <c r="C135" s="375"/>
      <c r="D135" s="374" t="s">
        <v>41</v>
      </c>
      <c r="E135" s="374">
        <v>69</v>
      </c>
      <c r="F135" s="374">
        <v>328</v>
      </c>
      <c r="G135" s="374" t="s">
        <v>26</v>
      </c>
      <c r="H135" s="374" t="s">
        <v>143</v>
      </c>
      <c r="I135" s="374">
        <v>1</v>
      </c>
      <c r="J135" s="374">
        <v>80</v>
      </c>
      <c r="K135" s="374">
        <v>600</v>
      </c>
      <c r="L135" s="374">
        <v>130</v>
      </c>
      <c r="M135" s="374"/>
      <c r="N135" s="374">
        <v>65</v>
      </c>
      <c r="O135" s="374">
        <v>65</v>
      </c>
      <c r="P135" s="375"/>
      <c r="Q135" s="375"/>
      <c r="R135" s="393"/>
      <c r="S135" s="393"/>
    </row>
    <row r="136" s="326" customFormat="1" spans="1:19">
      <c r="A136" s="376"/>
      <c r="B136" s="376"/>
      <c r="C136" s="376"/>
      <c r="D136" s="374" t="s">
        <v>142</v>
      </c>
      <c r="E136" s="374">
        <v>10</v>
      </c>
      <c r="F136" s="374">
        <v>328</v>
      </c>
      <c r="G136" s="374" t="s">
        <v>26</v>
      </c>
      <c r="H136" s="374" t="s">
        <v>144</v>
      </c>
      <c r="I136" s="374">
        <v>1</v>
      </c>
      <c r="J136" s="374">
        <v>40</v>
      </c>
      <c r="K136" s="374">
        <v>300</v>
      </c>
      <c r="L136" s="374">
        <v>130</v>
      </c>
      <c r="M136" s="374"/>
      <c r="N136" s="374">
        <v>65</v>
      </c>
      <c r="O136" s="374">
        <v>65</v>
      </c>
      <c r="P136" s="376"/>
      <c r="Q136" s="376"/>
      <c r="R136" s="393"/>
      <c r="S136" s="393"/>
    </row>
    <row r="137" s="326" customFormat="1" spans="1:19">
      <c r="A137" s="372">
        <v>24</v>
      </c>
      <c r="B137" s="372" t="s">
        <v>1972</v>
      </c>
      <c r="C137" s="372" t="s">
        <v>1973</v>
      </c>
      <c r="D137" s="374" t="s">
        <v>52</v>
      </c>
      <c r="E137" s="374">
        <v>21</v>
      </c>
      <c r="F137" s="374">
        <v>698</v>
      </c>
      <c r="G137" s="374" t="s">
        <v>26</v>
      </c>
      <c r="H137" s="374" t="s">
        <v>139</v>
      </c>
      <c r="I137" s="374">
        <v>1</v>
      </c>
      <c r="J137" s="374">
        <v>280</v>
      </c>
      <c r="K137" s="374">
        <v>4600</v>
      </c>
      <c r="L137" s="374">
        <v>130</v>
      </c>
      <c r="M137" s="374"/>
      <c r="N137" s="374">
        <v>60</v>
      </c>
      <c r="O137" s="374">
        <v>70</v>
      </c>
      <c r="P137" s="372" t="s">
        <v>1974</v>
      </c>
      <c r="Q137" s="372" t="s">
        <v>1975</v>
      </c>
      <c r="R137" s="393"/>
      <c r="S137" s="393"/>
    </row>
    <row r="138" s="326" customFormat="1" spans="1:19">
      <c r="A138" s="375"/>
      <c r="B138" s="375"/>
      <c r="C138" s="375"/>
      <c r="D138" s="372" t="s">
        <v>41</v>
      </c>
      <c r="E138" s="372">
        <v>50</v>
      </c>
      <c r="F138" s="372">
        <v>348</v>
      </c>
      <c r="G138" s="372" t="s">
        <v>26</v>
      </c>
      <c r="H138" s="372" t="s">
        <v>143</v>
      </c>
      <c r="I138" s="372">
        <v>1</v>
      </c>
      <c r="J138" s="372">
        <v>40</v>
      </c>
      <c r="K138" s="372">
        <v>1500</v>
      </c>
      <c r="L138" s="372">
        <v>130</v>
      </c>
      <c r="M138" s="372"/>
      <c r="N138" s="372">
        <v>60</v>
      </c>
      <c r="O138" s="372">
        <v>70</v>
      </c>
      <c r="P138" s="375"/>
      <c r="Q138" s="375"/>
      <c r="R138" s="393"/>
      <c r="S138" s="393"/>
    </row>
    <row r="139" s="326" customFormat="1" spans="1:19">
      <c r="A139" s="376"/>
      <c r="B139" s="376"/>
      <c r="C139" s="376"/>
      <c r="D139" s="374" t="s">
        <v>142</v>
      </c>
      <c r="E139" s="374">
        <v>31</v>
      </c>
      <c r="F139" s="374">
        <v>348</v>
      </c>
      <c r="G139" s="374" t="s">
        <v>26</v>
      </c>
      <c r="H139" s="374" t="s">
        <v>144</v>
      </c>
      <c r="I139" s="374">
        <v>1</v>
      </c>
      <c r="J139" s="374">
        <v>20</v>
      </c>
      <c r="K139" s="374">
        <v>800</v>
      </c>
      <c r="L139" s="374">
        <v>130</v>
      </c>
      <c r="M139" s="374"/>
      <c r="N139" s="374">
        <v>60</v>
      </c>
      <c r="O139" s="374">
        <v>70</v>
      </c>
      <c r="P139" s="376"/>
      <c r="Q139" s="376"/>
      <c r="R139" s="394"/>
      <c r="S139" s="394"/>
    </row>
  </sheetData>
  <mergeCells count="1071">
    <mergeCell ref="T2:AG2"/>
    <mergeCell ref="AH2:AY2"/>
    <mergeCell ref="AZ2:BQ2"/>
    <mergeCell ref="BR2:CI2"/>
    <mergeCell ref="CJ2:DA2"/>
    <mergeCell ref="DB2:DS2"/>
    <mergeCell ref="DT2:EK2"/>
    <mergeCell ref="EL2:FC2"/>
    <mergeCell ref="FD2:FU2"/>
    <mergeCell ref="FV2:GM2"/>
    <mergeCell ref="GN2:HE2"/>
    <mergeCell ref="HF2:HW2"/>
    <mergeCell ref="HX2:IO2"/>
    <mergeCell ref="IP2:JG2"/>
    <mergeCell ref="JH2:JY2"/>
    <mergeCell ref="JZ2:KQ2"/>
    <mergeCell ref="KR2:LI2"/>
    <mergeCell ref="LJ2:MA2"/>
    <mergeCell ref="MB2:MS2"/>
    <mergeCell ref="MT2:NK2"/>
    <mergeCell ref="NL2:OC2"/>
    <mergeCell ref="OD2:OU2"/>
    <mergeCell ref="OV2:PM2"/>
    <mergeCell ref="PN2:QE2"/>
    <mergeCell ref="QF2:QW2"/>
    <mergeCell ref="QX2:RO2"/>
    <mergeCell ref="RP2:SG2"/>
    <mergeCell ref="SH2:SY2"/>
    <mergeCell ref="SZ2:TQ2"/>
    <mergeCell ref="TR2:UI2"/>
    <mergeCell ref="UJ2:VA2"/>
    <mergeCell ref="VB2:VS2"/>
    <mergeCell ref="VT2:WK2"/>
    <mergeCell ref="WL2:XC2"/>
    <mergeCell ref="XD2:XU2"/>
    <mergeCell ref="XV2:YM2"/>
    <mergeCell ref="YN2:ZE2"/>
    <mergeCell ref="ZF2:ZW2"/>
    <mergeCell ref="ZX2:AAO2"/>
    <mergeCell ref="AAP2:ABG2"/>
    <mergeCell ref="ABH2:ABY2"/>
    <mergeCell ref="ABZ2:ACQ2"/>
    <mergeCell ref="ACR2:ADI2"/>
    <mergeCell ref="ADJ2:AEA2"/>
    <mergeCell ref="AEB2:AES2"/>
    <mergeCell ref="AET2:AFK2"/>
    <mergeCell ref="AFL2:AGC2"/>
    <mergeCell ref="AGD2:AGU2"/>
    <mergeCell ref="AGV2:AHM2"/>
    <mergeCell ref="AHN2:AIE2"/>
    <mergeCell ref="AIF2:AIW2"/>
    <mergeCell ref="AIX2:AJO2"/>
    <mergeCell ref="AJP2:AKG2"/>
    <mergeCell ref="AKH2:AKY2"/>
    <mergeCell ref="AKZ2:ALQ2"/>
    <mergeCell ref="ALR2:AMI2"/>
    <mergeCell ref="AMJ2:ANA2"/>
    <mergeCell ref="ANB2:ANS2"/>
    <mergeCell ref="ANT2:AOK2"/>
    <mergeCell ref="AOL2:APC2"/>
    <mergeCell ref="APD2:APU2"/>
    <mergeCell ref="APV2:AQM2"/>
    <mergeCell ref="AQN2:ARE2"/>
    <mergeCell ref="ARF2:ARW2"/>
    <mergeCell ref="ARX2:ASO2"/>
    <mergeCell ref="ASP2:ATG2"/>
    <mergeCell ref="ATH2:ATY2"/>
    <mergeCell ref="ATZ2:AUQ2"/>
    <mergeCell ref="AUR2:AVI2"/>
    <mergeCell ref="AVJ2:AWA2"/>
    <mergeCell ref="AWB2:AWS2"/>
    <mergeCell ref="AWT2:AXK2"/>
    <mergeCell ref="AXL2:AYC2"/>
    <mergeCell ref="AYD2:AYU2"/>
    <mergeCell ref="AYV2:AZM2"/>
    <mergeCell ref="AZN2:BAE2"/>
    <mergeCell ref="BAF2:BAW2"/>
    <mergeCell ref="BAX2:BBO2"/>
    <mergeCell ref="BBP2:BCG2"/>
    <mergeCell ref="BCH2:BCY2"/>
    <mergeCell ref="BCZ2:BDQ2"/>
    <mergeCell ref="BDR2:BEI2"/>
    <mergeCell ref="BEJ2:BFA2"/>
    <mergeCell ref="BFB2:BFS2"/>
    <mergeCell ref="BFT2:BGK2"/>
    <mergeCell ref="BGL2:BHC2"/>
    <mergeCell ref="BHD2:BHU2"/>
    <mergeCell ref="BHV2:BIM2"/>
    <mergeCell ref="BIN2:BJE2"/>
    <mergeCell ref="BJF2:BJW2"/>
    <mergeCell ref="BJX2:BKO2"/>
    <mergeCell ref="BKP2:BLG2"/>
    <mergeCell ref="BLH2:BLY2"/>
    <mergeCell ref="BLZ2:BMQ2"/>
    <mergeCell ref="BMR2:BNI2"/>
    <mergeCell ref="BNJ2:BOA2"/>
    <mergeCell ref="BOB2:BOS2"/>
    <mergeCell ref="BOT2:BPK2"/>
    <mergeCell ref="BPL2:BQC2"/>
    <mergeCell ref="BQD2:BQU2"/>
    <mergeCell ref="BQV2:BRM2"/>
    <mergeCell ref="BRN2:BSE2"/>
    <mergeCell ref="BSF2:BSW2"/>
    <mergeCell ref="BSX2:BTO2"/>
    <mergeCell ref="BTP2:BUG2"/>
    <mergeCell ref="BUH2:BUY2"/>
    <mergeCell ref="BUZ2:BVQ2"/>
    <mergeCell ref="BVR2:BWI2"/>
    <mergeCell ref="BWJ2:BXA2"/>
    <mergeCell ref="BXB2:BXS2"/>
    <mergeCell ref="BXT2:BYK2"/>
    <mergeCell ref="BYL2:BZC2"/>
    <mergeCell ref="BZD2:BZU2"/>
    <mergeCell ref="BZV2:CAM2"/>
    <mergeCell ref="CAN2:CBE2"/>
    <mergeCell ref="CBF2:CBW2"/>
    <mergeCell ref="CBX2:CCO2"/>
    <mergeCell ref="CCP2:CDG2"/>
    <mergeCell ref="CDH2:CDY2"/>
    <mergeCell ref="CDZ2:CEQ2"/>
    <mergeCell ref="CER2:CFI2"/>
    <mergeCell ref="CFJ2:CGA2"/>
    <mergeCell ref="CGB2:CGS2"/>
    <mergeCell ref="CGT2:CHK2"/>
    <mergeCell ref="CHL2:CIC2"/>
    <mergeCell ref="CID2:CIU2"/>
    <mergeCell ref="CIV2:CJM2"/>
    <mergeCell ref="CJN2:CKE2"/>
    <mergeCell ref="CKF2:CKW2"/>
    <mergeCell ref="CKX2:CLO2"/>
    <mergeCell ref="CLP2:CMG2"/>
    <mergeCell ref="CMH2:CMY2"/>
    <mergeCell ref="CMZ2:CNQ2"/>
    <mergeCell ref="CNR2:COI2"/>
    <mergeCell ref="COJ2:CPA2"/>
    <mergeCell ref="CPB2:CPS2"/>
    <mergeCell ref="CPT2:CQK2"/>
    <mergeCell ref="CQL2:CRC2"/>
    <mergeCell ref="CRD2:CRU2"/>
    <mergeCell ref="CRV2:CSM2"/>
    <mergeCell ref="CSN2:CTE2"/>
    <mergeCell ref="CTF2:CTW2"/>
    <mergeCell ref="CTX2:CUO2"/>
    <mergeCell ref="CUP2:CVG2"/>
    <mergeCell ref="CVH2:CVY2"/>
    <mergeCell ref="CVZ2:CWQ2"/>
    <mergeCell ref="CWR2:CXI2"/>
    <mergeCell ref="CXJ2:CYA2"/>
    <mergeCell ref="CYB2:CYS2"/>
    <mergeCell ref="CYT2:CZK2"/>
    <mergeCell ref="CZL2:DAC2"/>
    <mergeCell ref="DAD2:DAU2"/>
    <mergeCell ref="DAV2:DBM2"/>
    <mergeCell ref="DBN2:DCE2"/>
    <mergeCell ref="DCF2:DCW2"/>
    <mergeCell ref="DCX2:DDO2"/>
    <mergeCell ref="DDP2:DEG2"/>
    <mergeCell ref="DEH2:DEY2"/>
    <mergeCell ref="DEZ2:DFQ2"/>
    <mergeCell ref="DFR2:DGI2"/>
    <mergeCell ref="DGJ2:DHA2"/>
    <mergeCell ref="DHB2:DHS2"/>
    <mergeCell ref="DHT2:DIK2"/>
    <mergeCell ref="DIL2:DJC2"/>
    <mergeCell ref="DJD2:DJU2"/>
    <mergeCell ref="DJV2:DKM2"/>
    <mergeCell ref="DKN2:DLE2"/>
    <mergeCell ref="DLF2:DLW2"/>
    <mergeCell ref="DLX2:DMO2"/>
    <mergeCell ref="DMP2:DNG2"/>
    <mergeCell ref="DNH2:DNY2"/>
    <mergeCell ref="DNZ2:DOQ2"/>
    <mergeCell ref="DOR2:DPI2"/>
    <mergeCell ref="DPJ2:DQA2"/>
    <mergeCell ref="DQB2:DQS2"/>
    <mergeCell ref="DQT2:DRK2"/>
    <mergeCell ref="DRL2:DSC2"/>
    <mergeCell ref="DSD2:DSU2"/>
    <mergeCell ref="DSV2:DTM2"/>
    <mergeCell ref="DTN2:DUE2"/>
    <mergeCell ref="DUF2:DUW2"/>
    <mergeCell ref="DUX2:DVO2"/>
    <mergeCell ref="DVP2:DWG2"/>
    <mergeCell ref="DWH2:DWY2"/>
    <mergeCell ref="DWZ2:DXQ2"/>
    <mergeCell ref="DXR2:DYI2"/>
    <mergeCell ref="DYJ2:DZA2"/>
    <mergeCell ref="DZB2:DZS2"/>
    <mergeCell ref="DZT2:EAK2"/>
    <mergeCell ref="EAL2:EBC2"/>
    <mergeCell ref="EBD2:EBU2"/>
    <mergeCell ref="EBV2:ECM2"/>
    <mergeCell ref="ECN2:EDE2"/>
    <mergeCell ref="EDF2:EDW2"/>
    <mergeCell ref="EDX2:EEO2"/>
    <mergeCell ref="EEP2:EFG2"/>
    <mergeCell ref="EFH2:EFY2"/>
    <mergeCell ref="EFZ2:EGQ2"/>
    <mergeCell ref="EGR2:EHI2"/>
    <mergeCell ref="EHJ2:EIA2"/>
    <mergeCell ref="EIB2:EIS2"/>
    <mergeCell ref="EIT2:EJK2"/>
    <mergeCell ref="EJL2:EKC2"/>
    <mergeCell ref="EKD2:EKU2"/>
    <mergeCell ref="EKV2:ELM2"/>
    <mergeCell ref="ELN2:EME2"/>
    <mergeCell ref="EMF2:EMW2"/>
    <mergeCell ref="EMX2:ENO2"/>
    <mergeCell ref="ENP2:EOG2"/>
    <mergeCell ref="EOH2:EOY2"/>
    <mergeCell ref="EOZ2:EPQ2"/>
    <mergeCell ref="EPR2:EQI2"/>
    <mergeCell ref="EQJ2:ERA2"/>
    <mergeCell ref="ERB2:ERS2"/>
    <mergeCell ref="ERT2:ESK2"/>
    <mergeCell ref="ESL2:ETC2"/>
    <mergeCell ref="ETD2:ETU2"/>
    <mergeCell ref="ETV2:EUM2"/>
    <mergeCell ref="EUN2:EVE2"/>
    <mergeCell ref="EVF2:EVW2"/>
    <mergeCell ref="EVX2:EWO2"/>
    <mergeCell ref="EWP2:EXG2"/>
    <mergeCell ref="EXH2:EXY2"/>
    <mergeCell ref="EXZ2:EYQ2"/>
    <mergeCell ref="EYR2:EZI2"/>
    <mergeCell ref="EZJ2:FAA2"/>
    <mergeCell ref="FAB2:FAS2"/>
    <mergeCell ref="FAT2:FBK2"/>
    <mergeCell ref="FBL2:FCC2"/>
    <mergeCell ref="FCD2:FCU2"/>
    <mergeCell ref="FCV2:FDM2"/>
    <mergeCell ref="FDN2:FEE2"/>
    <mergeCell ref="FEF2:FEW2"/>
    <mergeCell ref="FEX2:FFO2"/>
    <mergeCell ref="FFP2:FGG2"/>
    <mergeCell ref="FGH2:FGY2"/>
    <mergeCell ref="FGZ2:FHQ2"/>
    <mergeCell ref="FHR2:FII2"/>
    <mergeCell ref="FIJ2:FJA2"/>
    <mergeCell ref="FJB2:FJS2"/>
    <mergeCell ref="FJT2:FKK2"/>
    <mergeCell ref="FKL2:FLC2"/>
    <mergeCell ref="FLD2:FLU2"/>
    <mergeCell ref="FLV2:FMM2"/>
    <mergeCell ref="FMN2:FNE2"/>
    <mergeCell ref="FNF2:FNW2"/>
    <mergeCell ref="FNX2:FOO2"/>
    <mergeCell ref="FOP2:FPG2"/>
    <mergeCell ref="FPH2:FPY2"/>
    <mergeCell ref="FPZ2:FQQ2"/>
    <mergeCell ref="FQR2:FRI2"/>
    <mergeCell ref="FRJ2:FSA2"/>
    <mergeCell ref="FSB2:FSS2"/>
    <mergeCell ref="FST2:FTK2"/>
    <mergeCell ref="FTL2:FUC2"/>
    <mergeCell ref="FUD2:FUU2"/>
    <mergeCell ref="FUV2:FVM2"/>
    <mergeCell ref="FVN2:FWE2"/>
    <mergeCell ref="FWF2:FWW2"/>
    <mergeCell ref="FWX2:FXO2"/>
    <mergeCell ref="FXP2:FYG2"/>
    <mergeCell ref="FYH2:FYY2"/>
    <mergeCell ref="FYZ2:FZQ2"/>
    <mergeCell ref="FZR2:GAI2"/>
    <mergeCell ref="GAJ2:GBA2"/>
    <mergeCell ref="GBB2:GBS2"/>
    <mergeCell ref="GBT2:GCK2"/>
    <mergeCell ref="GCL2:GDC2"/>
    <mergeCell ref="GDD2:GDU2"/>
    <mergeCell ref="GDV2:GEM2"/>
    <mergeCell ref="GEN2:GFE2"/>
    <mergeCell ref="GFF2:GFW2"/>
    <mergeCell ref="GFX2:GGO2"/>
    <mergeCell ref="GGP2:GHG2"/>
    <mergeCell ref="GHH2:GHY2"/>
    <mergeCell ref="GHZ2:GIQ2"/>
    <mergeCell ref="GIR2:GJI2"/>
    <mergeCell ref="GJJ2:GKA2"/>
    <mergeCell ref="GKB2:GKS2"/>
    <mergeCell ref="GKT2:GLK2"/>
    <mergeCell ref="GLL2:GMC2"/>
    <mergeCell ref="GMD2:GMU2"/>
    <mergeCell ref="GMV2:GNM2"/>
    <mergeCell ref="GNN2:GOE2"/>
    <mergeCell ref="GOF2:GOW2"/>
    <mergeCell ref="GOX2:GPO2"/>
    <mergeCell ref="GPP2:GQG2"/>
    <mergeCell ref="GQH2:GQY2"/>
    <mergeCell ref="GQZ2:GRQ2"/>
    <mergeCell ref="GRR2:GSI2"/>
    <mergeCell ref="GSJ2:GTA2"/>
    <mergeCell ref="GTB2:GTS2"/>
    <mergeCell ref="GTT2:GUK2"/>
    <mergeCell ref="GUL2:GVC2"/>
    <mergeCell ref="GVD2:GVU2"/>
    <mergeCell ref="GVV2:GWM2"/>
    <mergeCell ref="GWN2:GXE2"/>
    <mergeCell ref="GXF2:GXW2"/>
    <mergeCell ref="GXX2:GYO2"/>
    <mergeCell ref="GYP2:GZG2"/>
    <mergeCell ref="GZH2:GZY2"/>
    <mergeCell ref="GZZ2:HAQ2"/>
    <mergeCell ref="HAR2:HBI2"/>
    <mergeCell ref="HBJ2:HCA2"/>
    <mergeCell ref="HCB2:HCS2"/>
    <mergeCell ref="HCT2:HDK2"/>
    <mergeCell ref="HDL2:HEC2"/>
    <mergeCell ref="HED2:HEU2"/>
    <mergeCell ref="HEV2:HFM2"/>
    <mergeCell ref="HFN2:HGE2"/>
    <mergeCell ref="HGF2:HGW2"/>
    <mergeCell ref="HGX2:HHO2"/>
    <mergeCell ref="HHP2:HIG2"/>
    <mergeCell ref="HIH2:HIY2"/>
    <mergeCell ref="HIZ2:HJQ2"/>
    <mergeCell ref="HJR2:HKI2"/>
    <mergeCell ref="HKJ2:HLA2"/>
    <mergeCell ref="HLB2:HLS2"/>
    <mergeCell ref="HLT2:HMK2"/>
    <mergeCell ref="HML2:HNC2"/>
    <mergeCell ref="HND2:HNU2"/>
    <mergeCell ref="HNV2:HOM2"/>
    <mergeCell ref="HON2:HPE2"/>
    <mergeCell ref="HPF2:HPW2"/>
    <mergeCell ref="HPX2:HQO2"/>
    <mergeCell ref="HQP2:HRG2"/>
    <mergeCell ref="HRH2:HRY2"/>
    <mergeCell ref="HRZ2:HSQ2"/>
    <mergeCell ref="HSR2:HTI2"/>
    <mergeCell ref="HTJ2:HUA2"/>
    <mergeCell ref="HUB2:HUS2"/>
    <mergeCell ref="HUT2:HVK2"/>
    <mergeCell ref="HVL2:HWC2"/>
    <mergeCell ref="HWD2:HWU2"/>
    <mergeCell ref="HWV2:HXM2"/>
    <mergeCell ref="HXN2:HYE2"/>
    <mergeCell ref="HYF2:HYW2"/>
    <mergeCell ref="HYX2:HZO2"/>
    <mergeCell ref="HZP2:IAG2"/>
    <mergeCell ref="IAH2:IAY2"/>
    <mergeCell ref="IAZ2:IBQ2"/>
    <mergeCell ref="IBR2:ICI2"/>
    <mergeCell ref="ICJ2:IDA2"/>
    <mergeCell ref="IDB2:IDS2"/>
    <mergeCell ref="IDT2:IEK2"/>
    <mergeCell ref="IEL2:IFC2"/>
    <mergeCell ref="IFD2:IFU2"/>
    <mergeCell ref="IFV2:IGM2"/>
    <mergeCell ref="IGN2:IHE2"/>
    <mergeCell ref="IHF2:IHW2"/>
    <mergeCell ref="IHX2:IIO2"/>
    <mergeCell ref="IIP2:IJG2"/>
    <mergeCell ref="IJH2:IJY2"/>
    <mergeCell ref="IJZ2:IKQ2"/>
    <mergeCell ref="IKR2:ILI2"/>
    <mergeCell ref="ILJ2:IMA2"/>
    <mergeCell ref="IMB2:IMS2"/>
    <mergeCell ref="IMT2:INK2"/>
    <mergeCell ref="INL2:IOC2"/>
    <mergeCell ref="IOD2:IOU2"/>
    <mergeCell ref="IOV2:IPM2"/>
    <mergeCell ref="IPN2:IQE2"/>
    <mergeCell ref="IQF2:IQW2"/>
    <mergeCell ref="IQX2:IRO2"/>
    <mergeCell ref="IRP2:ISG2"/>
    <mergeCell ref="ISH2:ISY2"/>
    <mergeCell ref="ISZ2:ITQ2"/>
    <mergeCell ref="ITR2:IUI2"/>
    <mergeCell ref="IUJ2:IVA2"/>
    <mergeCell ref="IVB2:IVS2"/>
    <mergeCell ref="IVT2:IWK2"/>
    <mergeCell ref="IWL2:IXC2"/>
    <mergeCell ref="IXD2:IXU2"/>
    <mergeCell ref="IXV2:IYM2"/>
    <mergeCell ref="IYN2:IZE2"/>
    <mergeCell ref="IZF2:IZW2"/>
    <mergeCell ref="IZX2:JAO2"/>
    <mergeCell ref="JAP2:JBG2"/>
    <mergeCell ref="JBH2:JBY2"/>
    <mergeCell ref="JBZ2:JCQ2"/>
    <mergeCell ref="JCR2:JDI2"/>
    <mergeCell ref="JDJ2:JEA2"/>
    <mergeCell ref="JEB2:JES2"/>
    <mergeCell ref="JET2:JFK2"/>
    <mergeCell ref="JFL2:JGC2"/>
    <mergeCell ref="JGD2:JGU2"/>
    <mergeCell ref="JGV2:JHM2"/>
    <mergeCell ref="JHN2:JIE2"/>
    <mergeCell ref="JIF2:JIW2"/>
    <mergeCell ref="JIX2:JJO2"/>
    <mergeCell ref="JJP2:JKG2"/>
    <mergeCell ref="JKH2:JKY2"/>
    <mergeCell ref="JKZ2:JLQ2"/>
    <mergeCell ref="JLR2:JMI2"/>
    <mergeCell ref="JMJ2:JNA2"/>
    <mergeCell ref="JNB2:JNS2"/>
    <mergeCell ref="JNT2:JOK2"/>
    <mergeCell ref="JOL2:JPC2"/>
    <mergeCell ref="JPD2:JPU2"/>
    <mergeCell ref="JPV2:JQM2"/>
    <mergeCell ref="JQN2:JRE2"/>
    <mergeCell ref="JRF2:JRW2"/>
    <mergeCell ref="JRX2:JSO2"/>
    <mergeCell ref="JSP2:JTG2"/>
    <mergeCell ref="JTH2:JTY2"/>
    <mergeCell ref="JTZ2:JUQ2"/>
    <mergeCell ref="JUR2:JVI2"/>
    <mergeCell ref="JVJ2:JWA2"/>
    <mergeCell ref="JWB2:JWS2"/>
    <mergeCell ref="JWT2:JXK2"/>
    <mergeCell ref="JXL2:JYC2"/>
    <mergeCell ref="JYD2:JYU2"/>
    <mergeCell ref="JYV2:JZM2"/>
    <mergeCell ref="JZN2:KAE2"/>
    <mergeCell ref="KAF2:KAW2"/>
    <mergeCell ref="KAX2:KBO2"/>
    <mergeCell ref="KBP2:KCG2"/>
    <mergeCell ref="KCH2:KCY2"/>
    <mergeCell ref="KCZ2:KDQ2"/>
    <mergeCell ref="KDR2:KEI2"/>
    <mergeCell ref="KEJ2:KFA2"/>
    <mergeCell ref="KFB2:KFS2"/>
    <mergeCell ref="KFT2:KGK2"/>
    <mergeCell ref="KGL2:KHC2"/>
    <mergeCell ref="KHD2:KHU2"/>
    <mergeCell ref="KHV2:KIM2"/>
    <mergeCell ref="KIN2:KJE2"/>
    <mergeCell ref="KJF2:KJW2"/>
    <mergeCell ref="KJX2:KKO2"/>
    <mergeCell ref="KKP2:KLG2"/>
    <mergeCell ref="KLH2:KLY2"/>
    <mergeCell ref="KLZ2:KMQ2"/>
    <mergeCell ref="KMR2:KNI2"/>
    <mergeCell ref="KNJ2:KOA2"/>
    <mergeCell ref="KOB2:KOS2"/>
    <mergeCell ref="KOT2:KPK2"/>
    <mergeCell ref="KPL2:KQC2"/>
    <mergeCell ref="KQD2:KQU2"/>
    <mergeCell ref="KQV2:KRM2"/>
    <mergeCell ref="KRN2:KSE2"/>
    <mergeCell ref="KSF2:KSW2"/>
    <mergeCell ref="KSX2:KTO2"/>
    <mergeCell ref="KTP2:KUG2"/>
    <mergeCell ref="KUH2:KUY2"/>
    <mergeCell ref="KUZ2:KVQ2"/>
    <mergeCell ref="KVR2:KWI2"/>
    <mergeCell ref="KWJ2:KXA2"/>
    <mergeCell ref="KXB2:KXS2"/>
    <mergeCell ref="KXT2:KYK2"/>
    <mergeCell ref="KYL2:KZC2"/>
    <mergeCell ref="KZD2:KZU2"/>
    <mergeCell ref="KZV2:LAM2"/>
    <mergeCell ref="LAN2:LBE2"/>
    <mergeCell ref="LBF2:LBW2"/>
    <mergeCell ref="LBX2:LCO2"/>
    <mergeCell ref="LCP2:LDG2"/>
    <mergeCell ref="LDH2:LDY2"/>
    <mergeCell ref="LDZ2:LEQ2"/>
    <mergeCell ref="LER2:LFI2"/>
    <mergeCell ref="LFJ2:LGA2"/>
    <mergeCell ref="LGB2:LGS2"/>
    <mergeCell ref="LGT2:LHK2"/>
    <mergeCell ref="LHL2:LIC2"/>
    <mergeCell ref="LID2:LIU2"/>
    <mergeCell ref="LIV2:LJM2"/>
    <mergeCell ref="LJN2:LKE2"/>
    <mergeCell ref="LKF2:LKW2"/>
    <mergeCell ref="LKX2:LLO2"/>
    <mergeCell ref="LLP2:LMG2"/>
    <mergeCell ref="LMH2:LMY2"/>
    <mergeCell ref="LMZ2:LNQ2"/>
    <mergeCell ref="LNR2:LOI2"/>
    <mergeCell ref="LOJ2:LPA2"/>
    <mergeCell ref="LPB2:LPS2"/>
    <mergeCell ref="LPT2:LQK2"/>
    <mergeCell ref="LQL2:LRC2"/>
    <mergeCell ref="LRD2:LRU2"/>
    <mergeCell ref="LRV2:LSM2"/>
    <mergeCell ref="LSN2:LTE2"/>
    <mergeCell ref="LTF2:LTW2"/>
    <mergeCell ref="LTX2:LUO2"/>
    <mergeCell ref="LUP2:LVG2"/>
    <mergeCell ref="LVH2:LVY2"/>
    <mergeCell ref="LVZ2:LWQ2"/>
    <mergeCell ref="LWR2:LXI2"/>
    <mergeCell ref="LXJ2:LYA2"/>
    <mergeCell ref="LYB2:LYS2"/>
    <mergeCell ref="LYT2:LZK2"/>
    <mergeCell ref="LZL2:MAC2"/>
    <mergeCell ref="MAD2:MAU2"/>
    <mergeCell ref="MAV2:MBM2"/>
    <mergeCell ref="MBN2:MCE2"/>
    <mergeCell ref="MCF2:MCW2"/>
    <mergeCell ref="MCX2:MDO2"/>
    <mergeCell ref="MDP2:MEG2"/>
    <mergeCell ref="MEH2:MEY2"/>
    <mergeCell ref="MEZ2:MFQ2"/>
    <mergeCell ref="MFR2:MGI2"/>
    <mergeCell ref="MGJ2:MHA2"/>
    <mergeCell ref="MHB2:MHS2"/>
    <mergeCell ref="MHT2:MIK2"/>
    <mergeCell ref="MIL2:MJC2"/>
    <mergeCell ref="MJD2:MJU2"/>
    <mergeCell ref="MJV2:MKM2"/>
    <mergeCell ref="MKN2:MLE2"/>
    <mergeCell ref="MLF2:MLW2"/>
    <mergeCell ref="MLX2:MMO2"/>
    <mergeCell ref="MMP2:MNG2"/>
    <mergeCell ref="MNH2:MNY2"/>
    <mergeCell ref="MNZ2:MOQ2"/>
    <mergeCell ref="MOR2:MPI2"/>
    <mergeCell ref="MPJ2:MQA2"/>
    <mergeCell ref="MQB2:MQS2"/>
    <mergeCell ref="MQT2:MRK2"/>
    <mergeCell ref="MRL2:MSC2"/>
    <mergeCell ref="MSD2:MSU2"/>
    <mergeCell ref="MSV2:MTM2"/>
    <mergeCell ref="MTN2:MUE2"/>
    <mergeCell ref="MUF2:MUW2"/>
    <mergeCell ref="MUX2:MVO2"/>
    <mergeCell ref="MVP2:MWG2"/>
    <mergeCell ref="MWH2:MWY2"/>
    <mergeCell ref="MWZ2:MXQ2"/>
    <mergeCell ref="MXR2:MYI2"/>
    <mergeCell ref="MYJ2:MZA2"/>
    <mergeCell ref="MZB2:MZS2"/>
    <mergeCell ref="MZT2:NAK2"/>
    <mergeCell ref="NAL2:NBC2"/>
    <mergeCell ref="NBD2:NBU2"/>
    <mergeCell ref="NBV2:NCM2"/>
    <mergeCell ref="NCN2:NDE2"/>
    <mergeCell ref="NDF2:NDW2"/>
    <mergeCell ref="NDX2:NEO2"/>
    <mergeCell ref="NEP2:NFG2"/>
    <mergeCell ref="NFH2:NFY2"/>
    <mergeCell ref="NFZ2:NGQ2"/>
    <mergeCell ref="NGR2:NHI2"/>
    <mergeCell ref="NHJ2:NIA2"/>
    <mergeCell ref="NIB2:NIS2"/>
    <mergeCell ref="NIT2:NJK2"/>
    <mergeCell ref="NJL2:NKC2"/>
    <mergeCell ref="NKD2:NKU2"/>
    <mergeCell ref="NKV2:NLM2"/>
    <mergeCell ref="NLN2:NME2"/>
    <mergeCell ref="NMF2:NMW2"/>
    <mergeCell ref="NMX2:NNO2"/>
    <mergeCell ref="NNP2:NOG2"/>
    <mergeCell ref="NOH2:NOY2"/>
    <mergeCell ref="NOZ2:NPQ2"/>
    <mergeCell ref="NPR2:NQI2"/>
    <mergeCell ref="NQJ2:NRA2"/>
    <mergeCell ref="NRB2:NRS2"/>
    <mergeCell ref="NRT2:NSK2"/>
    <mergeCell ref="NSL2:NTC2"/>
    <mergeCell ref="NTD2:NTU2"/>
    <mergeCell ref="NTV2:NUM2"/>
    <mergeCell ref="NUN2:NVE2"/>
    <mergeCell ref="NVF2:NVW2"/>
    <mergeCell ref="NVX2:NWO2"/>
    <mergeCell ref="NWP2:NXG2"/>
    <mergeCell ref="NXH2:NXY2"/>
    <mergeCell ref="NXZ2:NYQ2"/>
    <mergeCell ref="NYR2:NZI2"/>
    <mergeCell ref="NZJ2:OAA2"/>
    <mergeCell ref="OAB2:OAS2"/>
    <mergeCell ref="OAT2:OBK2"/>
    <mergeCell ref="OBL2:OCC2"/>
    <mergeCell ref="OCD2:OCU2"/>
    <mergeCell ref="OCV2:ODM2"/>
    <mergeCell ref="ODN2:OEE2"/>
    <mergeCell ref="OEF2:OEW2"/>
    <mergeCell ref="OEX2:OFO2"/>
    <mergeCell ref="OFP2:OGG2"/>
    <mergeCell ref="OGH2:OGY2"/>
    <mergeCell ref="OGZ2:OHQ2"/>
    <mergeCell ref="OHR2:OII2"/>
    <mergeCell ref="OIJ2:OJA2"/>
    <mergeCell ref="OJB2:OJS2"/>
    <mergeCell ref="OJT2:OKK2"/>
    <mergeCell ref="OKL2:OLC2"/>
    <mergeCell ref="OLD2:OLU2"/>
    <mergeCell ref="OLV2:OMM2"/>
    <mergeCell ref="OMN2:ONE2"/>
    <mergeCell ref="ONF2:ONW2"/>
    <mergeCell ref="ONX2:OOO2"/>
    <mergeCell ref="OOP2:OPG2"/>
    <mergeCell ref="OPH2:OPY2"/>
    <mergeCell ref="OPZ2:OQQ2"/>
    <mergeCell ref="OQR2:ORI2"/>
    <mergeCell ref="ORJ2:OSA2"/>
    <mergeCell ref="OSB2:OSS2"/>
    <mergeCell ref="OST2:OTK2"/>
    <mergeCell ref="OTL2:OUC2"/>
    <mergeCell ref="OUD2:OUU2"/>
    <mergeCell ref="OUV2:OVM2"/>
    <mergeCell ref="OVN2:OWE2"/>
    <mergeCell ref="OWF2:OWW2"/>
    <mergeCell ref="OWX2:OXO2"/>
    <mergeCell ref="OXP2:OYG2"/>
    <mergeCell ref="OYH2:OYY2"/>
    <mergeCell ref="OYZ2:OZQ2"/>
    <mergeCell ref="OZR2:PAI2"/>
    <mergeCell ref="PAJ2:PBA2"/>
    <mergeCell ref="PBB2:PBS2"/>
    <mergeCell ref="PBT2:PCK2"/>
    <mergeCell ref="PCL2:PDC2"/>
    <mergeCell ref="PDD2:PDU2"/>
    <mergeCell ref="PDV2:PEM2"/>
    <mergeCell ref="PEN2:PFE2"/>
    <mergeCell ref="PFF2:PFW2"/>
    <mergeCell ref="PFX2:PGO2"/>
    <mergeCell ref="PGP2:PHG2"/>
    <mergeCell ref="PHH2:PHY2"/>
    <mergeCell ref="PHZ2:PIQ2"/>
    <mergeCell ref="PIR2:PJI2"/>
    <mergeCell ref="PJJ2:PKA2"/>
    <mergeCell ref="PKB2:PKS2"/>
    <mergeCell ref="PKT2:PLK2"/>
    <mergeCell ref="PLL2:PMC2"/>
    <mergeCell ref="PMD2:PMU2"/>
    <mergeCell ref="PMV2:PNM2"/>
    <mergeCell ref="PNN2:POE2"/>
    <mergeCell ref="POF2:POW2"/>
    <mergeCell ref="POX2:PPO2"/>
    <mergeCell ref="PPP2:PQG2"/>
    <mergeCell ref="PQH2:PQY2"/>
    <mergeCell ref="PQZ2:PRQ2"/>
    <mergeCell ref="PRR2:PSI2"/>
    <mergeCell ref="PSJ2:PTA2"/>
    <mergeCell ref="PTB2:PTS2"/>
    <mergeCell ref="PTT2:PUK2"/>
    <mergeCell ref="PUL2:PVC2"/>
    <mergeCell ref="PVD2:PVU2"/>
    <mergeCell ref="PVV2:PWM2"/>
    <mergeCell ref="PWN2:PXE2"/>
    <mergeCell ref="PXF2:PXW2"/>
    <mergeCell ref="PXX2:PYO2"/>
    <mergeCell ref="PYP2:PZG2"/>
    <mergeCell ref="PZH2:PZY2"/>
    <mergeCell ref="PZZ2:QAQ2"/>
    <mergeCell ref="QAR2:QBI2"/>
    <mergeCell ref="QBJ2:QCA2"/>
    <mergeCell ref="QCB2:QCS2"/>
    <mergeCell ref="QCT2:QDK2"/>
    <mergeCell ref="QDL2:QEC2"/>
    <mergeCell ref="QED2:QEU2"/>
    <mergeCell ref="QEV2:QFM2"/>
    <mergeCell ref="QFN2:QGE2"/>
    <mergeCell ref="QGF2:QGW2"/>
    <mergeCell ref="QGX2:QHO2"/>
    <mergeCell ref="QHP2:QIG2"/>
    <mergeCell ref="QIH2:QIY2"/>
    <mergeCell ref="QIZ2:QJQ2"/>
    <mergeCell ref="QJR2:QKI2"/>
    <mergeCell ref="QKJ2:QLA2"/>
    <mergeCell ref="QLB2:QLS2"/>
    <mergeCell ref="QLT2:QMK2"/>
    <mergeCell ref="QML2:QNC2"/>
    <mergeCell ref="QND2:QNU2"/>
    <mergeCell ref="QNV2:QOM2"/>
    <mergeCell ref="QON2:QPE2"/>
    <mergeCell ref="QPF2:QPW2"/>
    <mergeCell ref="QPX2:QQO2"/>
    <mergeCell ref="QQP2:QRG2"/>
    <mergeCell ref="QRH2:QRY2"/>
    <mergeCell ref="QRZ2:QSQ2"/>
    <mergeCell ref="QSR2:QTI2"/>
    <mergeCell ref="QTJ2:QUA2"/>
    <mergeCell ref="QUB2:QUS2"/>
    <mergeCell ref="QUT2:QVK2"/>
    <mergeCell ref="QVL2:QWC2"/>
    <mergeCell ref="QWD2:QWU2"/>
    <mergeCell ref="QWV2:QXM2"/>
    <mergeCell ref="QXN2:QYE2"/>
    <mergeCell ref="QYF2:QYW2"/>
    <mergeCell ref="QYX2:QZO2"/>
    <mergeCell ref="QZP2:RAG2"/>
    <mergeCell ref="RAH2:RAY2"/>
    <mergeCell ref="RAZ2:RBQ2"/>
    <mergeCell ref="RBR2:RCI2"/>
    <mergeCell ref="RCJ2:RDA2"/>
    <mergeCell ref="RDB2:RDS2"/>
    <mergeCell ref="RDT2:REK2"/>
    <mergeCell ref="REL2:RFC2"/>
    <mergeCell ref="RFD2:RFU2"/>
    <mergeCell ref="RFV2:RGM2"/>
    <mergeCell ref="RGN2:RHE2"/>
    <mergeCell ref="RHF2:RHW2"/>
    <mergeCell ref="RHX2:RIO2"/>
    <mergeCell ref="RIP2:RJG2"/>
    <mergeCell ref="RJH2:RJY2"/>
    <mergeCell ref="RJZ2:RKQ2"/>
    <mergeCell ref="RKR2:RLI2"/>
    <mergeCell ref="RLJ2:RMA2"/>
    <mergeCell ref="RMB2:RMS2"/>
    <mergeCell ref="RMT2:RNK2"/>
    <mergeCell ref="RNL2:ROC2"/>
    <mergeCell ref="ROD2:ROU2"/>
    <mergeCell ref="ROV2:RPM2"/>
    <mergeCell ref="RPN2:RQE2"/>
    <mergeCell ref="RQF2:RQW2"/>
    <mergeCell ref="RQX2:RRO2"/>
    <mergeCell ref="RRP2:RSG2"/>
    <mergeCell ref="RSH2:RSY2"/>
    <mergeCell ref="RSZ2:RTQ2"/>
    <mergeCell ref="RTR2:RUI2"/>
    <mergeCell ref="RUJ2:RVA2"/>
    <mergeCell ref="RVB2:RVS2"/>
    <mergeCell ref="RVT2:RWK2"/>
    <mergeCell ref="RWL2:RXC2"/>
    <mergeCell ref="RXD2:RXU2"/>
    <mergeCell ref="RXV2:RYM2"/>
    <mergeCell ref="RYN2:RZE2"/>
    <mergeCell ref="RZF2:RZW2"/>
    <mergeCell ref="RZX2:SAO2"/>
    <mergeCell ref="SAP2:SBG2"/>
    <mergeCell ref="SBH2:SBY2"/>
    <mergeCell ref="SBZ2:SCQ2"/>
    <mergeCell ref="SCR2:SDI2"/>
    <mergeCell ref="SDJ2:SEA2"/>
    <mergeCell ref="SEB2:SES2"/>
    <mergeCell ref="SET2:SFK2"/>
    <mergeCell ref="SFL2:SGC2"/>
    <mergeCell ref="SGD2:SGU2"/>
    <mergeCell ref="SGV2:SHM2"/>
    <mergeCell ref="SHN2:SIE2"/>
    <mergeCell ref="SIF2:SIW2"/>
    <mergeCell ref="SIX2:SJO2"/>
    <mergeCell ref="SJP2:SKG2"/>
    <mergeCell ref="SKH2:SKY2"/>
    <mergeCell ref="SKZ2:SLQ2"/>
    <mergeCell ref="SLR2:SMI2"/>
    <mergeCell ref="SMJ2:SNA2"/>
    <mergeCell ref="SNB2:SNS2"/>
    <mergeCell ref="SNT2:SOK2"/>
    <mergeCell ref="SOL2:SPC2"/>
    <mergeCell ref="SPD2:SPU2"/>
    <mergeCell ref="SPV2:SQM2"/>
    <mergeCell ref="SQN2:SRE2"/>
    <mergeCell ref="SRF2:SRW2"/>
    <mergeCell ref="SRX2:SSO2"/>
    <mergeCell ref="SSP2:STG2"/>
    <mergeCell ref="STH2:STY2"/>
    <mergeCell ref="STZ2:SUQ2"/>
    <mergeCell ref="SUR2:SVI2"/>
    <mergeCell ref="SVJ2:SWA2"/>
    <mergeCell ref="SWB2:SWS2"/>
    <mergeCell ref="SWT2:SXK2"/>
    <mergeCell ref="SXL2:SYC2"/>
    <mergeCell ref="SYD2:SYU2"/>
    <mergeCell ref="SYV2:SZM2"/>
    <mergeCell ref="SZN2:TAE2"/>
    <mergeCell ref="TAF2:TAW2"/>
    <mergeCell ref="TAX2:TBO2"/>
    <mergeCell ref="TBP2:TCG2"/>
    <mergeCell ref="TCH2:TCY2"/>
    <mergeCell ref="TCZ2:TDQ2"/>
    <mergeCell ref="TDR2:TEI2"/>
    <mergeCell ref="TEJ2:TFA2"/>
    <mergeCell ref="TFB2:TFS2"/>
    <mergeCell ref="TFT2:TGK2"/>
    <mergeCell ref="TGL2:THC2"/>
    <mergeCell ref="THD2:THU2"/>
    <mergeCell ref="THV2:TIM2"/>
    <mergeCell ref="TIN2:TJE2"/>
    <mergeCell ref="TJF2:TJW2"/>
    <mergeCell ref="TJX2:TKO2"/>
    <mergeCell ref="TKP2:TLG2"/>
    <mergeCell ref="TLH2:TLY2"/>
    <mergeCell ref="TLZ2:TMQ2"/>
    <mergeCell ref="TMR2:TNI2"/>
    <mergeCell ref="TNJ2:TOA2"/>
    <mergeCell ref="TOB2:TOS2"/>
    <mergeCell ref="TOT2:TPK2"/>
    <mergeCell ref="TPL2:TQC2"/>
    <mergeCell ref="TQD2:TQU2"/>
    <mergeCell ref="TQV2:TRM2"/>
    <mergeCell ref="TRN2:TSE2"/>
    <mergeCell ref="TSF2:TSW2"/>
    <mergeCell ref="TSX2:TTO2"/>
    <mergeCell ref="TTP2:TUG2"/>
    <mergeCell ref="TUH2:TUY2"/>
    <mergeCell ref="TUZ2:TVQ2"/>
    <mergeCell ref="TVR2:TWI2"/>
    <mergeCell ref="TWJ2:TXA2"/>
    <mergeCell ref="TXB2:TXS2"/>
    <mergeCell ref="TXT2:TYK2"/>
    <mergeCell ref="TYL2:TZC2"/>
    <mergeCell ref="TZD2:TZU2"/>
    <mergeCell ref="TZV2:UAM2"/>
    <mergeCell ref="UAN2:UBE2"/>
    <mergeCell ref="UBF2:UBW2"/>
    <mergeCell ref="UBX2:UCO2"/>
    <mergeCell ref="UCP2:UDG2"/>
    <mergeCell ref="UDH2:UDY2"/>
    <mergeCell ref="UDZ2:UEQ2"/>
    <mergeCell ref="UER2:UFI2"/>
    <mergeCell ref="UFJ2:UGA2"/>
    <mergeCell ref="UGB2:UGS2"/>
    <mergeCell ref="UGT2:UHK2"/>
    <mergeCell ref="UHL2:UIC2"/>
    <mergeCell ref="UID2:UIU2"/>
    <mergeCell ref="UIV2:UJM2"/>
    <mergeCell ref="UJN2:UKE2"/>
    <mergeCell ref="UKF2:UKW2"/>
    <mergeCell ref="UKX2:ULO2"/>
    <mergeCell ref="ULP2:UMG2"/>
    <mergeCell ref="UMH2:UMY2"/>
    <mergeCell ref="UMZ2:UNQ2"/>
    <mergeCell ref="UNR2:UOI2"/>
    <mergeCell ref="UOJ2:UPA2"/>
    <mergeCell ref="UPB2:UPS2"/>
    <mergeCell ref="UPT2:UQK2"/>
    <mergeCell ref="UQL2:URC2"/>
    <mergeCell ref="URD2:URU2"/>
    <mergeCell ref="URV2:USM2"/>
    <mergeCell ref="USN2:UTE2"/>
    <mergeCell ref="UTF2:UTW2"/>
    <mergeCell ref="UTX2:UUO2"/>
    <mergeCell ref="UUP2:UVG2"/>
    <mergeCell ref="UVH2:UVY2"/>
    <mergeCell ref="UVZ2:UWQ2"/>
    <mergeCell ref="UWR2:UXI2"/>
    <mergeCell ref="UXJ2:UYA2"/>
    <mergeCell ref="UYB2:UYS2"/>
    <mergeCell ref="UYT2:UZK2"/>
    <mergeCell ref="UZL2:VAC2"/>
    <mergeCell ref="VAD2:VAU2"/>
    <mergeCell ref="VAV2:VBM2"/>
    <mergeCell ref="VBN2:VCE2"/>
    <mergeCell ref="VCF2:VCW2"/>
    <mergeCell ref="VCX2:VDO2"/>
    <mergeCell ref="VDP2:VEG2"/>
    <mergeCell ref="VEH2:VEY2"/>
    <mergeCell ref="VEZ2:VFQ2"/>
    <mergeCell ref="VFR2:VGI2"/>
    <mergeCell ref="VGJ2:VHA2"/>
    <mergeCell ref="VHB2:VHS2"/>
    <mergeCell ref="VHT2:VIK2"/>
    <mergeCell ref="VIL2:VJC2"/>
    <mergeCell ref="VJD2:VJU2"/>
    <mergeCell ref="VJV2:VKM2"/>
    <mergeCell ref="VKN2:VLE2"/>
    <mergeCell ref="VLF2:VLW2"/>
    <mergeCell ref="VLX2:VMO2"/>
    <mergeCell ref="VMP2:VNG2"/>
    <mergeCell ref="VNH2:VNY2"/>
    <mergeCell ref="VNZ2:VOQ2"/>
    <mergeCell ref="VOR2:VPI2"/>
    <mergeCell ref="VPJ2:VQA2"/>
    <mergeCell ref="VQB2:VQS2"/>
    <mergeCell ref="VQT2:VRK2"/>
    <mergeCell ref="VRL2:VSC2"/>
    <mergeCell ref="VSD2:VSU2"/>
    <mergeCell ref="VSV2:VTM2"/>
    <mergeCell ref="VTN2:VUE2"/>
    <mergeCell ref="VUF2:VUW2"/>
    <mergeCell ref="VUX2:VVO2"/>
    <mergeCell ref="VVP2:VWG2"/>
    <mergeCell ref="VWH2:VWY2"/>
    <mergeCell ref="VWZ2:VXQ2"/>
    <mergeCell ref="VXR2:VYI2"/>
    <mergeCell ref="VYJ2:VZA2"/>
    <mergeCell ref="VZB2:VZS2"/>
    <mergeCell ref="VZT2:WAK2"/>
    <mergeCell ref="WAL2:WBC2"/>
    <mergeCell ref="WBD2:WBU2"/>
    <mergeCell ref="WBV2:WCM2"/>
    <mergeCell ref="WCN2:WDE2"/>
    <mergeCell ref="WDF2:WDW2"/>
    <mergeCell ref="WDX2:WEO2"/>
    <mergeCell ref="WEP2:WFG2"/>
    <mergeCell ref="WFH2:WFY2"/>
    <mergeCell ref="WFZ2:WGQ2"/>
    <mergeCell ref="WGR2:WHI2"/>
    <mergeCell ref="WHJ2:WIA2"/>
    <mergeCell ref="WIB2:WIS2"/>
    <mergeCell ref="WIT2:WJK2"/>
    <mergeCell ref="WJL2:WKC2"/>
    <mergeCell ref="WKD2:WKU2"/>
    <mergeCell ref="WKV2:WLM2"/>
    <mergeCell ref="WLN2:WME2"/>
    <mergeCell ref="WMF2:WMI2"/>
    <mergeCell ref="D4:G4"/>
    <mergeCell ref="H4:K4"/>
    <mergeCell ref="L4:O4"/>
    <mergeCell ref="R4:S4"/>
    <mergeCell ref="M5:O5"/>
    <mergeCell ref="A4:A6"/>
    <mergeCell ref="A7:A14"/>
    <mergeCell ref="A15:A20"/>
    <mergeCell ref="A21:A23"/>
    <mergeCell ref="A24:A26"/>
    <mergeCell ref="A27:A35"/>
    <mergeCell ref="A36:A44"/>
    <mergeCell ref="A45:A48"/>
    <mergeCell ref="A49:A57"/>
    <mergeCell ref="A58:A62"/>
    <mergeCell ref="A63:A72"/>
    <mergeCell ref="A73:A81"/>
    <mergeCell ref="A82:A86"/>
    <mergeCell ref="A87:A93"/>
    <mergeCell ref="A94:A99"/>
    <mergeCell ref="A100:A104"/>
    <mergeCell ref="A105:A107"/>
    <mergeCell ref="A108:A110"/>
    <mergeCell ref="A111:A117"/>
    <mergeCell ref="A118:A121"/>
    <mergeCell ref="A122:A124"/>
    <mergeCell ref="A125:A127"/>
    <mergeCell ref="A128:A133"/>
    <mergeCell ref="A134:A136"/>
    <mergeCell ref="A137:A139"/>
    <mergeCell ref="B4:B6"/>
    <mergeCell ref="B7:B14"/>
    <mergeCell ref="B15:B20"/>
    <mergeCell ref="B21:B23"/>
    <mergeCell ref="B24:B26"/>
    <mergeCell ref="B27:B35"/>
    <mergeCell ref="B36:B44"/>
    <mergeCell ref="B45:B48"/>
    <mergeCell ref="B49:B57"/>
    <mergeCell ref="B58:B62"/>
    <mergeCell ref="B63:B72"/>
    <mergeCell ref="B73:B81"/>
    <mergeCell ref="B82:B86"/>
    <mergeCell ref="B87:B93"/>
    <mergeCell ref="B94:B99"/>
    <mergeCell ref="B100:B104"/>
    <mergeCell ref="B105:B107"/>
    <mergeCell ref="B108:B110"/>
    <mergeCell ref="B111:B117"/>
    <mergeCell ref="B118:B121"/>
    <mergeCell ref="B122:B124"/>
    <mergeCell ref="B125:B127"/>
    <mergeCell ref="B128:B133"/>
    <mergeCell ref="B134:B136"/>
    <mergeCell ref="B137:B139"/>
    <mergeCell ref="C4:C6"/>
    <mergeCell ref="C7:C14"/>
    <mergeCell ref="C15:C20"/>
    <mergeCell ref="C21:C23"/>
    <mergeCell ref="C24:C26"/>
    <mergeCell ref="C27:C35"/>
    <mergeCell ref="C36:C44"/>
    <mergeCell ref="C45:C48"/>
    <mergeCell ref="C49:C57"/>
    <mergeCell ref="C58:C62"/>
    <mergeCell ref="C63:C72"/>
    <mergeCell ref="C73:C81"/>
    <mergeCell ref="C82:C86"/>
    <mergeCell ref="C87:C93"/>
    <mergeCell ref="C94:C99"/>
    <mergeCell ref="C100:C104"/>
    <mergeCell ref="C105:C107"/>
    <mergeCell ref="C108:C110"/>
    <mergeCell ref="C111:C117"/>
    <mergeCell ref="C118:C121"/>
    <mergeCell ref="C122:C124"/>
    <mergeCell ref="C125:C127"/>
    <mergeCell ref="C128:C133"/>
    <mergeCell ref="C134:C136"/>
    <mergeCell ref="C137:C139"/>
    <mergeCell ref="D5:D6"/>
    <mergeCell ref="E5:E6"/>
    <mergeCell ref="F5:F6"/>
    <mergeCell ref="G5:G6"/>
    <mergeCell ref="H5:H6"/>
    <mergeCell ref="H64:H67"/>
    <mergeCell ref="H68:H72"/>
    <mergeCell ref="H74:H75"/>
    <mergeCell ref="H76:H78"/>
    <mergeCell ref="H79:H80"/>
    <mergeCell ref="H88:H91"/>
    <mergeCell ref="H92:H93"/>
    <mergeCell ref="H95:H97"/>
    <mergeCell ref="H98:H99"/>
    <mergeCell ref="H100:H102"/>
    <mergeCell ref="I5:I6"/>
    <mergeCell ref="J5:J6"/>
    <mergeCell ref="K5:K6"/>
    <mergeCell ref="L5:L6"/>
    <mergeCell ref="L7:L14"/>
    <mergeCell ref="L15:L20"/>
    <mergeCell ref="L21:L23"/>
    <mergeCell ref="L24:L26"/>
    <mergeCell ref="L27:L35"/>
    <mergeCell ref="L36:L44"/>
    <mergeCell ref="L45:L48"/>
    <mergeCell ref="L49:L57"/>
    <mergeCell ref="L58:L62"/>
    <mergeCell ref="L63:L72"/>
    <mergeCell ref="L73:L81"/>
    <mergeCell ref="L82:L86"/>
    <mergeCell ref="L87:L93"/>
    <mergeCell ref="L94:L99"/>
    <mergeCell ref="L100:L104"/>
    <mergeCell ref="L105:L107"/>
    <mergeCell ref="M45:M48"/>
    <mergeCell ref="M49:M57"/>
    <mergeCell ref="M58:M62"/>
    <mergeCell ref="N45:N48"/>
    <mergeCell ref="N49:N57"/>
    <mergeCell ref="N58:N62"/>
    <mergeCell ref="O7:O14"/>
    <mergeCell ref="O45:O48"/>
    <mergeCell ref="O49:O57"/>
    <mergeCell ref="O58:O62"/>
    <mergeCell ref="P4:P6"/>
    <mergeCell ref="P7:P14"/>
    <mergeCell ref="P15:P20"/>
    <mergeCell ref="P21:P23"/>
    <mergeCell ref="P24:P26"/>
    <mergeCell ref="P27:P35"/>
    <mergeCell ref="P36:P44"/>
    <mergeCell ref="P45:P48"/>
    <mergeCell ref="P49:P57"/>
    <mergeCell ref="P58:P62"/>
    <mergeCell ref="P63:P72"/>
    <mergeCell ref="P73:P81"/>
    <mergeCell ref="P82:P86"/>
    <mergeCell ref="P87:P93"/>
    <mergeCell ref="P94:P99"/>
    <mergeCell ref="P100:P104"/>
    <mergeCell ref="P105:P107"/>
    <mergeCell ref="P108:P110"/>
    <mergeCell ref="P111:P117"/>
    <mergeCell ref="P118:P121"/>
    <mergeCell ref="P122:P124"/>
    <mergeCell ref="P125:P127"/>
    <mergeCell ref="P128:P133"/>
    <mergeCell ref="P134:P136"/>
    <mergeCell ref="P137:P139"/>
    <mergeCell ref="Q4:Q6"/>
    <mergeCell ref="Q7:Q14"/>
    <mergeCell ref="Q15:Q20"/>
    <mergeCell ref="Q21:Q23"/>
    <mergeCell ref="Q24:Q26"/>
    <mergeCell ref="Q27:Q35"/>
    <mergeCell ref="Q36:Q44"/>
    <mergeCell ref="Q45:Q48"/>
    <mergeCell ref="Q49:Q57"/>
    <mergeCell ref="Q58:Q62"/>
    <mergeCell ref="Q63:Q72"/>
    <mergeCell ref="Q73:Q81"/>
    <mergeCell ref="Q82:Q86"/>
    <mergeCell ref="Q87:Q93"/>
    <mergeCell ref="Q94:Q99"/>
    <mergeCell ref="Q100:Q104"/>
    <mergeCell ref="Q105:Q107"/>
    <mergeCell ref="Q108:Q110"/>
    <mergeCell ref="Q111:Q117"/>
    <mergeCell ref="Q118:Q121"/>
    <mergeCell ref="Q122:Q124"/>
    <mergeCell ref="Q125:Q127"/>
    <mergeCell ref="Q128:Q133"/>
    <mergeCell ref="Q134:Q136"/>
    <mergeCell ref="Q137:Q139"/>
    <mergeCell ref="R5:R6"/>
    <mergeCell ref="R7:R44"/>
    <mergeCell ref="R45:R62"/>
    <mergeCell ref="R63:R107"/>
    <mergeCell ref="R108:R127"/>
    <mergeCell ref="R128:R139"/>
    <mergeCell ref="S5:S6"/>
    <mergeCell ref="S7:S44"/>
    <mergeCell ref="S45:S62"/>
    <mergeCell ref="S63:S107"/>
    <mergeCell ref="S108:S127"/>
    <mergeCell ref="S128:S139"/>
    <mergeCell ref="B1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8"/>
  <sheetViews>
    <sheetView topLeftCell="D216" workbookViewId="0">
      <selection activeCell="P168" sqref="P168:Q171"/>
    </sheetView>
  </sheetViews>
  <sheetFormatPr defaultColWidth="9" defaultRowHeight="14.4"/>
  <cols>
    <col min="1" max="2" width="11.3796296296296" style="3" customWidth="1"/>
    <col min="3" max="3" width="16.8796296296296" style="3" customWidth="1"/>
    <col min="4" max="4" width="9.75" style="3" customWidth="1"/>
    <col min="5" max="5" width="5.75" style="3" customWidth="1"/>
    <col min="6" max="6" width="15.75" style="3" customWidth="1"/>
    <col min="7" max="7" width="6.25" style="3" customWidth="1"/>
    <col min="8" max="8" width="10.75" style="3" customWidth="1"/>
    <col min="9" max="9" width="5.87962962962963" style="3" customWidth="1"/>
    <col min="10" max="10" width="10.3796296296296" style="3" customWidth="1"/>
    <col min="11" max="11" width="17.5" style="3" customWidth="1"/>
    <col min="12" max="12" width="12" style="3" customWidth="1"/>
    <col min="13" max="13" width="5.5" style="3" customWidth="1"/>
    <col min="14" max="14" width="6.12962962962963" style="3" customWidth="1"/>
    <col min="15" max="15" width="6.75" style="3" customWidth="1"/>
    <col min="16" max="16" width="13.3796296296296" style="3" customWidth="1"/>
    <col min="17" max="17" width="15.3796296296296" style="3" customWidth="1"/>
    <col min="18" max="18" width="8.75" style="3" customWidth="1"/>
    <col min="19" max="19" width="10.8796296296296" style="3" customWidth="1"/>
    <col min="258" max="258" width="11.3796296296296" customWidth="1"/>
    <col min="259" max="259" width="16.8796296296296" customWidth="1"/>
    <col min="260" max="260" width="9.75" customWidth="1"/>
    <col min="261" max="261" width="5.75" customWidth="1"/>
    <col min="262" max="262" width="15.75" customWidth="1"/>
    <col min="263" max="263" width="6.25" customWidth="1"/>
    <col min="264" max="264" width="10.75" customWidth="1"/>
    <col min="265" max="265" width="5.87962962962963" customWidth="1"/>
    <col min="266" max="266" width="10.3796296296296" customWidth="1"/>
    <col min="267" max="267" width="17.5" customWidth="1"/>
    <col min="268" max="268" width="12" customWidth="1"/>
    <col min="269" max="269" width="5.5" customWidth="1"/>
    <col min="270" max="270" width="6.12962962962963" customWidth="1"/>
    <col min="271" max="271" width="6.75" customWidth="1"/>
    <col min="272" max="272" width="13.3796296296296" customWidth="1"/>
    <col min="273" max="273" width="15.3796296296296" customWidth="1"/>
    <col min="274" max="274" width="8.75" customWidth="1"/>
    <col min="275" max="275" width="10.8796296296296" customWidth="1"/>
    <col min="514" max="514" width="11.3796296296296" customWidth="1"/>
    <col min="515" max="515" width="16.8796296296296" customWidth="1"/>
    <col min="516" max="516" width="9.75" customWidth="1"/>
    <col min="517" max="517" width="5.75" customWidth="1"/>
    <col min="518" max="518" width="15.75" customWidth="1"/>
    <col min="519" max="519" width="6.25" customWidth="1"/>
    <col min="520" max="520" width="10.75" customWidth="1"/>
    <col min="521" max="521" width="5.87962962962963" customWidth="1"/>
    <col min="522" max="522" width="10.3796296296296" customWidth="1"/>
    <col min="523" max="523" width="17.5" customWidth="1"/>
    <col min="524" max="524" width="12" customWidth="1"/>
    <col min="525" max="525" width="5.5" customWidth="1"/>
    <col min="526" max="526" width="6.12962962962963" customWidth="1"/>
    <col min="527" max="527" width="6.75" customWidth="1"/>
    <col min="528" max="528" width="13.3796296296296" customWidth="1"/>
    <col min="529" max="529" width="15.3796296296296" customWidth="1"/>
    <col min="530" max="530" width="8.75" customWidth="1"/>
    <col min="531" max="531" width="10.8796296296296" customWidth="1"/>
    <col min="770" max="770" width="11.3796296296296" customWidth="1"/>
    <col min="771" max="771" width="16.8796296296296" customWidth="1"/>
    <col min="772" max="772" width="9.75" customWidth="1"/>
    <col min="773" max="773" width="5.75" customWidth="1"/>
    <col min="774" max="774" width="15.75" customWidth="1"/>
    <col min="775" max="775" width="6.25" customWidth="1"/>
    <col min="776" max="776" width="10.75" customWidth="1"/>
    <col min="777" max="777" width="5.87962962962963" customWidth="1"/>
    <col min="778" max="778" width="10.3796296296296" customWidth="1"/>
    <col min="779" max="779" width="17.5" customWidth="1"/>
    <col min="780" max="780" width="12" customWidth="1"/>
    <col min="781" max="781" width="5.5" customWidth="1"/>
    <col min="782" max="782" width="6.12962962962963" customWidth="1"/>
    <col min="783" max="783" width="6.75" customWidth="1"/>
    <col min="784" max="784" width="13.3796296296296" customWidth="1"/>
    <col min="785" max="785" width="15.3796296296296" customWidth="1"/>
    <col min="786" max="786" width="8.75" customWidth="1"/>
    <col min="787" max="787" width="10.8796296296296" customWidth="1"/>
    <col min="1026" max="1026" width="11.3796296296296" customWidth="1"/>
    <col min="1027" max="1027" width="16.8796296296296" customWidth="1"/>
    <col min="1028" max="1028" width="9.75" customWidth="1"/>
    <col min="1029" max="1029" width="5.75" customWidth="1"/>
    <col min="1030" max="1030" width="15.75" customWidth="1"/>
    <col min="1031" max="1031" width="6.25" customWidth="1"/>
    <col min="1032" max="1032" width="10.75" customWidth="1"/>
    <col min="1033" max="1033" width="5.87962962962963" customWidth="1"/>
    <col min="1034" max="1034" width="10.3796296296296" customWidth="1"/>
    <col min="1035" max="1035" width="17.5" customWidth="1"/>
    <col min="1036" max="1036" width="12" customWidth="1"/>
    <col min="1037" max="1037" width="5.5" customWidth="1"/>
    <col min="1038" max="1038" width="6.12962962962963" customWidth="1"/>
    <col min="1039" max="1039" width="6.75" customWidth="1"/>
    <col min="1040" max="1040" width="13.3796296296296" customWidth="1"/>
    <col min="1041" max="1041" width="15.3796296296296" customWidth="1"/>
    <col min="1042" max="1042" width="8.75" customWidth="1"/>
    <col min="1043" max="1043" width="10.8796296296296" customWidth="1"/>
    <col min="1282" max="1282" width="11.3796296296296" customWidth="1"/>
    <col min="1283" max="1283" width="16.8796296296296" customWidth="1"/>
    <col min="1284" max="1284" width="9.75" customWidth="1"/>
    <col min="1285" max="1285" width="5.75" customWidth="1"/>
    <col min="1286" max="1286" width="15.75" customWidth="1"/>
    <col min="1287" max="1287" width="6.25" customWidth="1"/>
    <col min="1288" max="1288" width="10.75" customWidth="1"/>
    <col min="1289" max="1289" width="5.87962962962963" customWidth="1"/>
    <col min="1290" max="1290" width="10.3796296296296" customWidth="1"/>
    <col min="1291" max="1291" width="17.5" customWidth="1"/>
    <col min="1292" max="1292" width="12" customWidth="1"/>
    <col min="1293" max="1293" width="5.5" customWidth="1"/>
    <col min="1294" max="1294" width="6.12962962962963" customWidth="1"/>
    <col min="1295" max="1295" width="6.75" customWidth="1"/>
    <col min="1296" max="1296" width="13.3796296296296" customWidth="1"/>
    <col min="1297" max="1297" width="15.3796296296296" customWidth="1"/>
    <col min="1298" max="1298" width="8.75" customWidth="1"/>
    <col min="1299" max="1299" width="10.8796296296296" customWidth="1"/>
    <col min="1538" max="1538" width="11.3796296296296" customWidth="1"/>
    <col min="1539" max="1539" width="16.8796296296296" customWidth="1"/>
    <col min="1540" max="1540" width="9.75" customWidth="1"/>
    <col min="1541" max="1541" width="5.75" customWidth="1"/>
    <col min="1542" max="1542" width="15.75" customWidth="1"/>
    <col min="1543" max="1543" width="6.25" customWidth="1"/>
    <col min="1544" max="1544" width="10.75" customWidth="1"/>
    <col min="1545" max="1545" width="5.87962962962963" customWidth="1"/>
    <col min="1546" max="1546" width="10.3796296296296" customWidth="1"/>
    <col min="1547" max="1547" width="17.5" customWidth="1"/>
    <col min="1548" max="1548" width="12" customWidth="1"/>
    <col min="1549" max="1549" width="5.5" customWidth="1"/>
    <col min="1550" max="1550" width="6.12962962962963" customWidth="1"/>
    <col min="1551" max="1551" width="6.75" customWidth="1"/>
    <col min="1552" max="1552" width="13.3796296296296" customWidth="1"/>
    <col min="1553" max="1553" width="15.3796296296296" customWidth="1"/>
    <col min="1554" max="1554" width="8.75" customWidth="1"/>
    <col min="1555" max="1555" width="10.8796296296296" customWidth="1"/>
    <col min="1794" max="1794" width="11.3796296296296" customWidth="1"/>
    <col min="1795" max="1795" width="16.8796296296296" customWidth="1"/>
    <col min="1796" max="1796" width="9.75" customWidth="1"/>
    <col min="1797" max="1797" width="5.75" customWidth="1"/>
    <col min="1798" max="1798" width="15.75" customWidth="1"/>
    <col min="1799" max="1799" width="6.25" customWidth="1"/>
    <col min="1800" max="1800" width="10.75" customWidth="1"/>
    <col min="1801" max="1801" width="5.87962962962963" customWidth="1"/>
    <col min="1802" max="1802" width="10.3796296296296" customWidth="1"/>
    <col min="1803" max="1803" width="17.5" customWidth="1"/>
    <col min="1804" max="1804" width="12" customWidth="1"/>
    <col min="1805" max="1805" width="5.5" customWidth="1"/>
    <col min="1806" max="1806" width="6.12962962962963" customWidth="1"/>
    <col min="1807" max="1807" width="6.75" customWidth="1"/>
    <col min="1808" max="1808" width="13.3796296296296" customWidth="1"/>
    <col min="1809" max="1809" width="15.3796296296296" customWidth="1"/>
    <col min="1810" max="1810" width="8.75" customWidth="1"/>
    <col min="1811" max="1811" width="10.8796296296296" customWidth="1"/>
    <col min="2050" max="2050" width="11.3796296296296" customWidth="1"/>
    <col min="2051" max="2051" width="16.8796296296296" customWidth="1"/>
    <col min="2052" max="2052" width="9.75" customWidth="1"/>
    <col min="2053" max="2053" width="5.75" customWidth="1"/>
    <col min="2054" max="2054" width="15.75" customWidth="1"/>
    <col min="2055" max="2055" width="6.25" customWidth="1"/>
    <col min="2056" max="2056" width="10.75" customWidth="1"/>
    <col min="2057" max="2057" width="5.87962962962963" customWidth="1"/>
    <col min="2058" max="2058" width="10.3796296296296" customWidth="1"/>
    <col min="2059" max="2059" width="17.5" customWidth="1"/>
    <col min="2060" max="2060" width="12" customWidth="1"/>
    <col min="2061" max="2061" width="5.5" customWidth="1"/>
    <col min="2062" max="2062" width="6.12962962962963" customWidth="1"/>
    <col min="2063" max="2063" width="6.75" customWidth="1"/>
    <col min="2064" max="2064" width="13.3796296296296" customWidth="1"/>
    <col min="2065" max="2065" width="15.3796296296296" customWidth="1"/>
    <col min="2066" max="2066" width="8.75" customWidth="1"/>
    <col min="2067" max="2067" width="10.8796296296296" customWidth="1"/>
    <col min="2306" max="2306" width="11.3796296296296" customWidth="1"/>
    <col min="2307" max="2307" width="16.8796296296296" customWidth="1"/>
    <col min="2308" max="2308" width="9.75" customWidth="1"/>
    <col min="2309" max="2309" width="5.75" customWidth="1"/>
    <col min="2310" max="2310" width="15.75" customWidth="1"/>
    <col min="2311" max="2311" width="6.25" customWidth="1"/>
    <col min="2312" max="2312" width="10.75" customWidth="1"/>
    <col min="2313" max="2313" width="5.87962962962963" customWidth="1"/>
    <col min="2314" max="2314" width="10.3796296296296" customWidth="1"/>
    <col min="2315" max="2315" width="17.5" customWidth="1"/>
    <col min="2316" max="2316" width="12" customWidth="1"/>
    <col min="2317" max="2317" width="5.5" customWidth="1"/>
    <col min="2318" max="2318" width="6.12962962962963" customWidth="1"/>
    <col min="2319" max="2319" width="6.75" customWidth="1"/>
    <col min="2320" max="2320" width="13.3796296296296" customWidth="1"/>
    <col min="2321" max="2321" width="15.3796296296296" customWidth="1"/>
    <col min="2322" max="2322" width="8.75" customWidth="1"/>
    <col min="2323" max="2323" width="10.8796296296296" customWidth="1"/>
    <col min="2562" max="2562" width="11.3796296296296" customWidth="1"/>
    <col min="2563" max="2563" width="16.8796296296296" customWidth="1"/>
    <col min="2564" max="2564" width="9.75" customWidth="1"/>
    <col min="2565" max="2565" width="5.75" customWidth="1"/>
    <col min="2566" max="2566" width="15.75" customWidth="1"/>
    <col min="2567" max="2567" width="6.25" customWidth="1"/>
    <col min="2568" max="2568" width="10.75" customWidth="1"/>
    <col min="2569" max="2569" width="5.87962962962963" customWidth="1"/>
    <col min="2570" max="2570" width="10.3796296296296" customWidth="1"/>
    <col min="2571" max="2571" width="17.5" customWidth="1"/>
    <col min="2572" max="2572" width="12" customWidth="1"/>
    <col min="2573" max="2573" width="5.5" customWidth="1"/>
    <col min="2574" max="2574" width="6.12962962962963" customWidth="1"/>
    <col min="2575" max="2575" width="6.75" customWidth="1"/>
    <col min="2576" max="2576" width="13.3796296296296" customWidth="1"/>
    <col min="2577" max="2577" width="15.3796296296296" customWidth="1"/>
    <col min="2578" max="2578" width="8.75" customWidth="1"/>
    <col min="2579" max="2579" width="10.8796296296296" customWidth="1"/>
    <col min="2818" max="2818" width="11.3796296296296" customWidth="1"/>
    <col min="2819" max="2819" width="16.8796296296296" customWidth="1"/>
    <col min="2820" max="2820" width="9.75" customWidth="1"/>
    <col min="2821" max="2821" width="5.75" customWidth="1"/>
    <col min="2822" max="2822" width="15.75" customWidth="1"/>
    <col min="2823" max="2823" width="6.25" customWidth="1"/>
    <col min="2824" max="2824" width="10.75" customWidth="1"/>
    <col min="2825" max="2825" width="5.87962962962963" customWidth="1"/>
    <col min="2826" max="2826" width="10.3796296296296" customWidth="1"/>
    <col min="2827" max="2827" width="17.5" customWidth="1"/>
    <col min="2828" max="2828" width="12" customWidth="1"/>
    <col min="2829" max="2829" width="5.5" customWidth="1"/>
    <col min="2830" max="2830" width="6.12962962962963" customWidth="1"/>
    <col min="2831" max="2831" width="6.75" customWidth="1"/>
    <col min="2832" max="2832" width="13.3796296296296" customWidth="1"/>
    <col min="2833" max="2833" width="15.3796296296296" customWidth="1"/>
    <col min="2834" max="2834" width="8.75" customWidth="1"/>
    <col min="2835" max="2835" width="10.8796296296296" customWidth="1"/>
    <col min="3074" max="3074" width="11.3796296296296" customWidth="1"/>
    <col min="3075" max="3075" width="16.8796296296296" customWidth="1"/>
    <col min="3076" max="3076" width="9.75" customWidth="1"/>
    <col min="3077" max="3077" width="5.75" customWidth="1"/>
    <col min="3078" max="3078" width="15.75" customWidth="1"/>
    <col min="3079" max="3079" width="6.25" customWidth="1"/>
    <col min="3080" max="3080" width="10.75" customWidth="1"/>
    <col min="3081" max="3081" width="5.87962962962963" customWidth="1"/>
    <col min="3082" max="3082" width="10.3796296296296" customWidth="1"/>
    <col min="3083" max="3083" width="17.5" customWidth="1"/>
    <col min="3084" max="3084" width="12" customWidth="1"/>
    <col min="3085" max="3085" width="5.5" customWidth="1"/>
    <col min="3086" max="3086" width="6.12962962962963" customWidth="1"/>
    <col min="3087" max="3087" width="6.75" customWidth="1"/>
    <col min="3088" max="3088" width="13.3796296296296" customWidth="1"/>
    <col min="3089" max="3089" width="15.3796296296296" customWidth="1"/>
    <col min="3090" max="3090" width="8.75" customWidth="1"/>
    <col min="3091" max="3091" width="10.8796296296296" customWidth="1"/>
    <col min="3330" max="3330" width="11.3796296296296" customWidth="1"/>
    <col min="3331" max="3331" width="16.8796296296296" customWidth="1"/>
    <col min="3332" max="3332" width="9.75" customWidth="1"/>
    <col min="3333" max="3333" width="5.75" customWidth="1"/>
    <col min="3334" max="3334" width="15.75" customWidth="1"/>
    <col min="3335" max="3335" width="6.25" customWidth="1"/>
    <col min="3336" max="3336" width="10.75" customWidth="1"/>
    <col min="3337" max="3337" width="5.87962962962963" customWidth="1"/>
    <col min="3338" max="3338" width="10.3796296296296" customWidth="1"/>
    <col min="3339" max="3339" width="17.5" customWidth="1"/>
    <col min="3340" max="3340" width="12" customWidth="1"/>
    <col min="3341" max="3341" width="5.5" customWidth="1"/>
    <col min="3342" max="3342" width="6.12962962962963" customWidth="1"/>
    <col min="3343" max="3343" width="6.75" customWidth="1"/>
    <col min="3344" max="3344" width="13.3796296296296" customWidth="1"/>
    <col min="3345" max="3345" width="15.3796296296296" customWidth="1"/>
    <col min="3346" max="3346" width="8.75" customWidth="1"/>
    <col min="3347" max="3347" width="10.8796296296296" customWidth="1"/>
    <col min="3586" max="3586" width="11.3796296296296" customWidth="1"/>
    <col min="3587" max="3587" width="16.8796296296296" customWidth="1"/>
    <col min="3588" max="3588" width="9.75" customWidth="1"/>
    <col min="3589" max="3589" width="5.75" customWidth="1"/>
    <col min="3590" max="3590" width="15.75" customWidth="1"/>
    <col min="3591" max="3591" width="6.25" customWidth="1"/>
    <col min="3592" max="3592" width="10.75" customWidth="1"/>
    <col min="3593" max="3593" width="5.87962962962963" customWidth="1"/>
    <col min="3594" max="3594" width="10.3796296296296" customWidth="1"/>
    <col min="3595" max="3595" width="17.5" customWidth="1"/>
    <col min="3596" max="3596" width="12" customWidth="1"/>
    <col min="3597" max="3597" width="5.5" customWidth="1"/>
    <col min="3598" max="3598" width="6.12962962962963" customWidth="1"/>
    <col min="3599" max="3599" width="6.75" customWidth="1"/>
    <col min="3600" max="3600" width="13.3796296296296" customWidth="1"/>
    <col min="3601" max="3601" width="15.3796296296296" customWidth="1"/>
    <col min="3602" max="3602" width="8.75" customWidth="1"/>
    <col min="3603" max="3603" width="10.8796296296296" customWidth="1"/>
    <col min="3842" max="3842" width="11.3796296296296" customWidth="1"/>
    <col min="3843" max="3843" width="16.8796296296296" customWidth="1"/>
    <col min="3844" max="3844" width="9.75" customWidth="1"/>
    <col min="3845" max="3845" width="5.75" customWidth="1"/>
    <col min="3846" max="3846" width="15.75" customWidth="1"/>
    <col min="3847" max="3847" width="6.25" customWidth="1"/>
    <col min="3848" max="3848" width="10.75" customWidth="1"/>
    <col min="3849" max="3849" width="5.87962962962963" customWidth="1"/>
    <col min="3850" max="3850" width="10.3796296296296" customWidth="1"/>
    <col min="3851" max="3851" width="17.5" customWidth="1"/>
    <col min="3852" max="3852" width="12" customWidth="1"/>
    <col min="3853" max="3853" width="5.5" customWidth="1"/>
    <col min="3854" max="3854" width="6.12962962962963" customWidth="1"/>
    <col min="3855" max="3855" width="6.75" customWidth="1"/>
    <col min="3856" max="3856" width="13.3796296296296" customWidth="1"/>
    <col min="3857" max="3857" width="15.3796296296296" customWidth="1"/>
    <col min="3858" max="3858" width="8.75" customWidth="1"/>
    <col min="3859" max="3859" width="10.8796296296296" customWidth="1"/>
    <col min="4098" max="4098" width="11.3796296296296" customWidth="1"/>
    <col min="4099" max="4099" width="16.8796296296296" customWidth="1"/>
    <col min="4100" max="4100" width="9.75" customWidth="1"/>
    <col min="4101" max="4101" width="5.75" customWidth="1"/>
    <col min="4102" max="4102" width="15.75" customWidth="1"/>
    <col min="4103" max="4103" width="6.25" customWidth="1"/>
    <col min="4104" max="4104" width="10.75" customWidth="1"/>
    <col min="4105" max="4105" width="5.87962962962963" customWidth="1"/>
    <col min="4106" max="4106" width="10.3796296296296" customWidth="1"/>
    <col min="4107" max="4107" width="17.5" customWidth="1"/>
    <col min="4108" max="4108" width="12" customWidth="1"/>
    <col min="4109" max="4109" width="5.5" customWidth="1"/>
    <col min="4110" max="4110" width="6.12962962962963" customWidth="1"/>
    <col min="4111" max="4111" width="6.75" customWidth="1"/>
    <col min="4112" max="4112" width="13.3796296296296" customWidth="1"/>
    <col min="4113" max="4113" width="15.3796296296296" customWidth="1"/>
    <col min="4114" max="4114" width="8.75" customWidth="1"/>
    <col min="4115" max="4115" width="10.8796296296296" customWidth="1"/>
    <col min="4354" max="4354" width="11.3796296296296" customWidth="1"/>
    <col min="4355" max="4355" width="16.8796296296296" customWidth="1"/>
    <col min="4356" max="4356" width="9.75" customWidth="1"/>
    <col min="4357" max="4357" width="5.75" customWidth="1"/>
    <col min="4358" max="4358" width="15.75" customWidth="1"/>
    <col min="4359" max="4359" width="6.25" customWidth="1"/>
    <col min="4360" max="4360" width="10.75" customWidth="1"/>
    <col min="4361" max="4361" width="5.87962962962963" customWidth="1"/>
    <col min="4362" max="4362" width="10.3796296296296" customWidth="1"/>
    <col min="4363" max="4363" width="17.5" customWidth="1"/>
    <col min="4364" max="4364" width="12" customWidth="1"/>
    <col min="4365" max="4365" width="5.5" customWidth="1"/>
    <col min="4366" max="4366" width="6.12962962962963" customWidth="1"/>
    <col min="4367" max="4367" width="6.75" customWidth="1"/>
    <col min="4368" max="4368" width="13.3796296296296" customWidth="1"/>
    <col min="4369" max="4369" width="15.3796296296296" customWidth="1"/>
    <col min="4370" max="4370" width="8.75" customWidth="1"/>
    <col min="4371" max="4371" width="10.8796296296296" customWidth="1"/>
    <col min="4610" max="4610" width="11.3796296296296" customWidth="1"/>
    <col min="4611" max="4611" width="16.8796296296296" customWidth="1"/>
    <col min="4612" max="4612" width="9.75" customWidth="1"/>
    <col min="4613" max="4613" width="5.75" customWidth="1"/>
    <col min="4614" max="4614" width="15.75" customWidth="1"/>
    <col min="4615" max="4615" width="6.25" customWidth="1"/>
    <col min="4616" max="4616" width="10.75" customWidth="1"/>
    <col min="4617" max="4617" width="5.87962962962963" customWidth="1"/>
    <col min="4618" max="4618" width="10.3796296296296" customWidth="1"/>
    <col min="4619" max="4619" width="17.5" customWidth="1"/>
    <col min="4620" max="4620" width="12" customWidth="1"/>
    <col min="4621" max="4621" width="5.5" customWidth="1"/>
    <col min="4622" max="4622" width="6.12962962962963" customWidth="1"/>
    <col min="4623" max="4623" width="6.75" customWidth="1"/>
    <col min="4624" max="4624" width="13.3796296296296" customWidth="1"/>
    <col min="4625" max="4625" width="15.3796296296296" customWidth="1"/>
    <col min="4626" max="4626" width="8.75" customWidth="1"/>
    <col min="4627" max="4627" width="10.8796296296296" customWidth="1"/>
    <col min="4866" max="4866" width="11.3796296296296" customWidth="1"/>
    <col min="4867" max="4867" width="16.8796296296296" customWidth="1"/>
    <col min="4868" max="4868" width="9.75" customWidth="1"/>
    <col min="4869" max="4869" width="5.75" customWidth="1"/>
    <col min="4870" max="4870" width="15.75" customWidth="1"/>
    <col min="4871" max="4871" width="6.25" customWidth="1"/>
    <col min="4872" max="4872" width="10.75" customWidth="1"/>
    <col min="4873" max="4873" width="5.87962962962963" customWidth="1"/>
    <col min="4874" max="4874" width="10.3796296296296" customWidth="1"/>
    <col min="4875" max="4875" width="17.5" customWidth="1"/>
    <col min="4876" max="4876" width="12" customWidth="1"/>
    <col min="4877" max="4877" width="5.5" customWidth="1"/>
    <col min="4878" max="4878" width="6.12962962962963" customWidth="1"/>
    <col min="4879" max="4879" width="6.75" customWidth="1"/>
    <col min="4880" max="4880" width="13.3796296296296" customWidth="1"/>
    <col min="4881" max="4881" width="15.3796296296296" customWidth="1"/>
    <col min="4882" max="4882" width="8.75" customWidth="1"/>
    <col min="4883" max="4883" width="10.8796296296296" customWidth="1"/>
    <col min="5122" max="5122" width="11.3796296296296" customWidth="1"/>
    <col min="5123" max="5123" width="16.8796296296296" customWidth="1"/>
    <col min="5124" max="5124" width="9.75" customWidth="1"/>
    <col min="5125" max="5125" width="5.75" customWidth="1"/>
    <col min="5126" max="5126" width="15.75" customWidth="1"/>
    <col min="5127" max="5127" width="6.25" customWidth="1"/>
    <col min="5128" max="5128" width="10.75" customWidth="1"/>
    <col min="5129" max="5129" width="5.87962962962963" customWidth="1"/>
    <col min="5130" max="5130" width="10.3796296296296" customWidth="1"/>
    <col min="5131" max="5131" width="17.5" customWidth="1"/>
    <col min="5132" max="5132" width="12" customWidth="1"/>
    <col min="5133" max="5133" width="5.5" customWidth="1"/>
    <col min="5134" max="5134" width="6.12962962962963" customWidth="1"/>
    <col min="5135" max="5135" width="6.75" customWidth="1"/>
    <col min="5136" max="5136" width="13.3796296296296" customWidth="1"/>
    <col min="5137" max="5137" width="15.3796296296296" customWidth="1"/>
    <col min="5138" max="5138" width="8.75" customWidth="1"/>
    <col min="5139" max="5139" width="10.8796296296296" customWidth="1"/>
    <col min="5378" max="5378" width="11.3796296296296" customWidth="1"/>
    <col min="5379" max="5379" width="16.8796296296296" customWidth="1"/>
    <col min="5380" max="5380" width="9.75" customWidth="1"/>
    <col min="5381" max="5381" width="5.75" customWidth="1"/>
    <col min="5382" max="5382" width="15.75" customWidth="1"/>
    <col min="5383" max="5383" width="6.25" customWidth="1"/>
    <col min="5384" max="5384" width="10.75" customWidth="1"/>
    <col min="5385" max="5385" width="5.87962962962963" customWidth="1"/>
    <col min="5386" max="5386" width="10.3796296296296" customWidth="1"/>
    <col min="5387" max="5387" width="17.5" customWidth="1"/>
    <col min="5388" max="5388" width="12" customWidth="1"/>
    <col min="5389" max="5389" width="5.5" customWidth="1"/>
    <col min="5390" max="5390" width="6.12962962962963" customWidth="1"/>
    <col min="5391" max="5391" width="6.75" customWidth="1"/>
    <col min="5392" max="5392" width="13.3796296296296" customWidth="1"/>
    <col min="5393" max="5393" width="15.3796296296296" customWidth="1"/>
    <col min="5394" max="5394" width="8.75" customWidth="1"/>
    <col min="5395" max="5395" width="10.8796296296296" customWidth="1"/>
    <col min="5634" max="5634" width="11.3796296296296" customWidth="1"/>
    <col min="5635" max="5635" width="16.8796296296296" customWidth="1"/>
    <col min="5636" max="5636" width="9.75" customWidth="1"/>
    <col min="5637" max="5637" width="5.75" customWidth="1"/>
    <col min="5638" max="5638" width="15.75" customWidth="1"/>
    <col min="5639" max="5639" width="6.25" customWidth="1"/>
    <col min="5640" max="5640" width="10.75" customWidth="1"/>
    <col min="5641" max="5641" width="5.87962962962963" customWidth="1"/>
    <col min="5642" max="5642" width="10.3796296296296" customWidth="1"/>
    <col min="5643" max="5643" width="17.5" customWidth="1"/>
    <col min="5644" max="5644" width="12" customWidth="1"/>
    <col min="5645" max="5645" width="5.5" customWidth="1"/>
    <col min="5646" max="5646" width="6.12962962962963" customWidth="1"/>
    <col min="5647" max="5647" width="6.75" customWidth="1"/>
    <col min="5648" max="5648" width="13.3796296296296" customWidth="1"/>
    <col min="5649" max="5649" width="15.3796296296296" customWidth="1"/>
    <col min="5650" max="5650" width="8.75" customWidth="1"/>
    <col min="5651" max="5651" width="10.8796296296296" customWidth="1"/>
    <col min="5890" max="5890" width="11.3796296296296" customWidth="1"/>
    <col min="5891" max="5891" width="16.8796296296296" customWidth="1"/>
    <col min="5892" max="5892" width="9.75" customWidth="1"/>
    <col min="5893" max="5893" width="5.75" customWidth="1"/>
    <col min="5894" max="5894" width="15.75" customWidth="1"/>
    <col min="5895" max="5895" width="6.25" customWidth="1"/>
    <col min="5896" max="5896" width="10.75" customWidth="1"/>
    <col min="5897" max="5897" width="5.87962962962963" customWidth="1"/>
    <col min="5898" max="5898" width="10.3796296296296" customWidth="1"/>
    <col min="5899" max="5899" width="17.5" customWidth="1"/>
    <col min="5900" max="5900" width="12" customWidth="1"/>
    <col min="5901" max="5901" width="5.5" customWidth="1"/>
    <col min="5902" max="5902" width="6.12962962962963" customWidth="1"/>
    <col min="5903" max="5903" width="6.75" customWidth="1"/>
    <col min="5904" max="5904" width="13.3796296296296" customWidth="1"/>
    <col min="5905" max="5905" width="15.3796296296296" customWidth="1"/>
    <col min="5906" max="5906" width="8.75" customWidth="1"/>
    <col min="5907" max="5907" width="10.8796296296296" customWidth="1"/>
    <col min="6146" max="6146" width="11.3796296296296" customWidth="1"/>
    <col min="6147" max="6147" width="16.8796296296296" customWidth="1"/>
    <col min="6148" max="6148" width="9.75" customWidth="1"/>
    <col min="6149" max="6149" width="5.75" customWidth="1"/>
    <col min="6150" max="6150" width="15.75" customWidth="1"/>
    <col min="6151" max="6151" width="6.25" customWidth="1"/>
    <col min="6152" max="6152" width="10.75" customWidth="1"/>
    <col min="6153" max="6153" width="5.87962962962963" customWidth="1"/>
    <col min="6154" max="6154" width="10.3796296296296" customWidth="1"/>
    <col min="6155" max="6155" width="17.5" customWidth="1"/>
    <col min="6156" max="6156" width="12" customWidth="1"/>
    <col min="6157" max="6157" width="5.5" customWidth="1"/>
    <col min="6158" max="6158" width="6.12962962962963" customWidth="1"/>
    <col min="6159" max="6159" width="6.75" customWidth="1"/>
    <col min="6160" max="6160" width="13.3796296296296" customWidth="1"/>
    <col min="6161" max="6161" width="15.3796296296296" customWidth="1"/>
    <col min="6162" max="6162" width="8.75" customWidth="1"/>
    <col min="6163" max="6163" width="10.8796296296296" customWidth="1"/>
    <col min="6402" max="6402" width="11.3796296296296" customWidth="1"/>
    <col min="6403" max="6403" width="16.8796296296296" customWidth="1"/>
    <col min="6404" max="6404" width="9.75" customWidth="1"/>
    <col min="6405" max="6405" width="5.75" customWidth="1"/>
    <col min="6406" max="6406" width="15.75" customWidth="1"/>
    <col min="6407" max="6407" width="6.25" customWidth="1"/>
    <col min="6408" max="6408" width="10.75" customWidth="1"/>
    <col min="6409" max="6409" width="5.87962962962963" customWidth="1"/>
    <col min="6410" max="6410" width="10.3796296296296" customWidth="1"/>
    <col min="6411" max="6411" width="17.5" customWidth="1"/>
    <col min="6412" max="6412" width="12" customWidth="1"/>
    <col min="6413" max="6413" width="5.5" customWidth="1"/>
    <col min="6414" max="6414" width="6.12962962962963" customWidth="1"/>
    <col min="6415" max="6415" width="6.75" customWidth="1"/>
    <col min="6416" max="6416" width="13.3796296296296" customWidth="1"/>
    <col min="6417" max="6417" width="15.3796296296296" customWidth="1"/>
    <col min="6418" max="6418" width="8.75" customWidth="1"/>
    <col min="6419" max="6419" width="10.8796296296296" customWidth="1"/>
    <col min="6658" max="6658" width="11.3796296296296" customWidth="1"/>
    <col min="6659" max="6659" width="16.8796296296296" customWidth="1"/>
    <col min="6660" max="6660" width="9.75" customWidth="1"/>
    <col min="6661" max="6661" width="5.75" customWidth="1"/>
    <col min="6662" max="6662" width="15.75" customWidth="1"/>
    <col min="6663" max="6663" width="6.25" customWidth="1"/>
    <col min="6664" max="6664" width="10.75" customWidth="1"/>
    <col min="6665" max="6665" width="5.87962962962963" customWidth="1"/>
    <col min="6666" max="6666" width="10.3796296296296" customWidth="1"/>
    <col min="6667" max="6667" width="17.5" customWidth="1"/>
    <col min="6668" max="6668" width="12" customWidth="1"/>
    <col min="6669" max="6669" width="5.5" customWidth="1"/>
    <col min="6670" max="6670" width="6.12962962962963" customWidth="1"/>
    <col min="6671" max="6671" width="6.75" customWidth="1"/>
    <col min="6672" max="6672" width="13.3796296296296" customWidth="1"/>
    <col min="6673" max="6673" width="15.3796296296296" customWidth="1"/>
    <col min="6674" max="6674" width="8.75" customWidth="1"/>
    <col min="6675" max="6675" width="10.8796296296296" customWidth="1"/>
    <col min="6914" max="6914" width="11.3796296296296" customWidth="1"/>
    <col min="6915" max="6915" width="16.8796296296296" customWidth="1"/>
    <col min="6916" max="6916" width="9.75" customWidth="1"/>
    <col min="6917" max="6917" width="5.75" customWidth="1"/>
    <col min="6918" max="6918" width="15.75" customWidth="1"/>
    <col min="6919" max="6919" width="6.25" customWidth="1"/>
    <col min="6920" max="6920" width="10.75" customWidth="1"/>
    <col min="6921" max="6921" width="5.87962962962963" customWidth="1"/>
    <col min="6922" max="6922" width="10.3796296296296" customWidth="1"/>
    <col min="6923" max="6923" width="17.5" customWidth="1"/>
    <col min="6924" max="6924" width="12" customWidth="1"/>
    <col min="6925" max="6925" width="5.5" customWidth="1"/>
    <col min="6926" max="6926" width="6.12962962962963" customWidth="1"/>
    <col min="6927" max="6927" width="6.75" customWidth="1"/>
    <col min="6928" max="6928" width="13.3796296296296" customWidth="1"/>
    <col min="6929" max="6929" width="15.3796296296296" customWidth="1"/>
    <col min="6930" max="6930" width="8.75" customWidth="1"/>
    <col min="6931" max="6931" width="10.8796296296296" customWidth="1"/>
    <col min="7170" max="7170" width="11.3796296296296" customWidth="1"/>
    <col min="7171" max="7171" width="16.8796296296296" customWidth="1"/>
    <col min="7172" max="7172" width="9.75" customWidth="1"/>
    <col min="7173" max="7173" width="5.75" customWidth="1"/>
    <col min="7174" max="7174" width="15.75" customWidth="1"/>
    <col min="7175" max="7175" width="6.25" customWidth="1"/>
    <col min="7176" max="7176" width="10.75" customWidth="1"/>
    <col min="7177" max="7177" width="5.87962962962963" customWidth="1"/>
    <col min="7178" max="7178" width="10.3796296296296" customWidth="1"/>
    <col min="7179" max="7179" width="17.5" customWidth="1"/>
    <col min="7180" max="7180" width="12" customWidth="1"/>
    <col min="7181" max="7181" width="5.5" customWidth="1"/>
    <col min="7182" max="7182" width="6.12962962962963" customWidth="1"/>
    <col min="7183" max="7183" width="6.75" customWidth="1"/>
    <col min="7184" max="7184" width="13.3796296296296" customWidth="1"/>
    <col min="7185" max="7185" width="15.3796296296296" customWidth="1"/>
    <col min="7186" max="7186" width="8.75" customWidth="1"/>
    <col min="7187" max="7187" width="10.8796296296296" customWidth="1"/>
    <col min="7426" max="7426" width="11.3796296296296" customWidth="1"/>
    <col min="7427" max="7427" width="16.8796296296296" customWidth="1"/>
    <col min="7428" max="7428" width="9.75" customWidth="1"/>
    <col min="7429" max="7429" width="5.75" customWidth="1"/>
    <col min="7430" max="7430" width="15.75" customWidth="1"/>
    <col min="7431" max="7431" width="6.25" customWidth="1"/>
    <col min="7432" max="7432" width="10.75" customWidth="1"/>
    <col min="7433" max="7433" width="5.87962962962963" customWidth="1"/>
    <col min="7434" max="7434" width="10.3796296296296" customWidth="1"/>
    <col min="7435" max="7435" width="17.5" customWidth="1"/>
    <col min="7436" max="7436" width="12" customWidth="1"/>
    <col min="7437" max="7437" width="5.5" customWidth="1"/>
    <col min="7438" max="7438" width="6.12962962962963" customWidth="1"/>
    <col min="7439" max="7439" width="6.75" customWidth="1"/>
    <col min="7440" max="7440" width="13.3796296296296" customWidth="1"/>
    <col min="7441" max="7441" width="15.3796296296296" customWidth="1"/>
    <col min="7442" max="7442" width="8.75" customWidth="1"/>
    <col min="7443" max="7443" width="10.8796296296296" customWidth="1"/>
    <col min="7682" max="7682" width="11.3796296296296" customWidth="1"/>
    <col min="7683" max="7683" width="16.8796296296296" customWidth="1"/>
    <col min="7684" max="7684" width="9.75" customWidth="1"/>
    <col min="7685" max="7685" width="5.75" customWidth="1"/>
    <col min="7686" max="7686" width="15.75" customWidth="1"/>
    <col min="7687" max="7687" width="6.25" customWidth="1"/>
    <col min="7688" max="7688" width="10.75" customWidth="1"/>
    <col min="7689" max="7689" width="5.87962962962963" customWidth="1"/>
    <col min="7690" max="7690" width="10.3796296296296" customWidth="1"/>
    <col min="7691" max="7691" width="17.5" customWidth="1"/>
    <col min="7692" max="7692" width="12" customWidth="1"/>
    <col min="7693" max="7693" width="5.5" customWidth="1"/>
    <col min="7694" max="7694" width="6.12962962962963" customWidth="1"/>
    <col min="7695" max="7695" width="6.75" customWidth="1"/>
    <col min="7696" max="7696" width="13.3796296296296" customWidth="1"/>
    <col min="7697" max="7697" width="15.3796296296296" customWidth="1"/>
    <col min="7698" max="7698" width="8.75" customWidth="1"/>
    <col min="7699" max="7699" width="10.8796296296296" customWidth="1"/>
    <col min="7938" max="7938" width="11.3796296296296" customWidth="1"/>
    <col min="7939" max="7939" width="16.8796296296296" customWidth="1"/>
    <col min="7940" max="7940" width="9.75" customWidth="1"/>
    <col min="7941" max="7941" width="5.75" customWidth="1"/>
    <col min="7942" max="7942" width="15.75" customWidth="1"/>
    <col min="7943" max="7943" width="6.25" customWidth="1"/>
    <col min="7944" max="7944" width="10.75" customWidth="1"/>
    <col min="7945" max="7945" width="5.87962962962963" customWidth="1"/>
    <col min="7946" max="7946" width="10.3796296296296" customWidth="1"/>
    <col min="7947" max="7947" width="17.5" customWidth="1"/>
    <col min="7948" max="7948" width="12" customWidth="1"/>
    <col min="7949" max="7949" width="5.5" customWidth="1"/>
    <col min="7950" max="7950" width="6.12962962962963" customWidth="1"/>
    <col min="7951" max="7951" width="6.75" customWidth="1"/>
    <col min="7952" max="7952" width="13.3796296296296" customWidth="1"/>
    <col min="7953" max="7953" width="15.3796296296296" customWidth="1"/>
    <col min="7954" max="7954" width="8.75" customWidth="1"/>
    <col min="7955" max="7955" width="10.8796296296296" customWidth="1"/>
    <col min="8194" max="8194" width="11.3796296296296" customWidth="1"/>
    <col min="8195" max="8195" width="16.8796296296296" customWidth="1"/>
    <col min="8196" max="8196" width="9.75" customWidth="1"/>
    <col min="8197" max="8197" width="5.75" customWidth="1"/>
    <col min="8198" max="8198" width="15.75" customWidth="1"/>
    <col min="8199" max="8199" width="6.25" customWidth="1"/>
    <col min="8200" max="8200" width="10.75" customWidth="1"/>
    <col min="8201" max="8201" width="5.87962962962963" customWidth="1"/>
    <col min="8202" max="8202" width="10.3796296296296" customWidth="1"/>
    <col min="8203" max="8203" width="17.5" customWidth="1"/>
    <col min="8204" max="8204" width="12" customWidth="1"/>
    <col min="8205" max="8205" width="5.5" customWidth="1"/>
    <col min="8206" max="8206" width="6.12962962962963" customWidth="1"/>
    <col min="8207" max="8207" width="6.75" customWidth="1"/>
    <col min="8208" max="8208" width="13.3796296296296" customWidth="1"/>
    <col min="8209" max="8209" width="15.3796296296296" customWidth="1"/>
    <col min="8210" max="8210" width="8.75" customWidth="1"/>
    <col min="8211" max="8211" width="10.8796296296296" customWidth="1"/>
    <col min="8450" max="8450" width="11.3796296296296" customWidth="1"/>
    <col min="8451" max="8451" width="16.8796296296296" customWidth="1"/>
    <col min="8452" max="8452" width="9.75" customWidth="1"/>
    <col min="8453" max="8453" width="5.75" customWidth="1"/>
    <col min="8454" max="8454" width="15.75" customWidth="1"/>
    <col min="8455" max="8455" width="6.25" customWidth="1"/>
    <col min="8456" max="8456" width="10.75" customWidth="1"/>
    <col min="8457" max="8457" width="5.87962962962963" customWidth="1"/>
    <col min="8458" max="8458" width="10.3796296296296" customWidth="1"/>
    <col min="8459" max="8459" width="17.5" customWidth="1"/>
    <col min="8460" max="8460" width="12" customWidth="1"/>
    <col min="8461" max="8461" width="5.5" customWidth="1"/>
    <col min="8462" max="8462" width="6.12962962962963" customWidth="1"/>
    <col min="8463" max="8463" width="6.75" customWidth="1"/>
    <col min="8464" max="8464" width="13.3796296296296" customWidth="1"/>
    <col min="8465" max="8465" width="15.3796296296296" customWidth="1"/>
    <col min="8466" max="8466" width="8.75" customWidth="1"/>
    <col min="8467" max="8467" width="10.8796296296296" customWidth="1"/>
    <col min="8706" max="8706" width="11.3796296296296" customWidth="1"/>
    <col min="8707" max="8707" width="16.8796296296296" customWidth="1"/>
    <col min="8708" max="8708" width="9.75" customWidth="1"/>
    <col min="8709" max="8709" width="5.75" customWidth="1"/>
    <col min="8710" max="8710" width="15.75" customWidth="1"/>
    <col min="8711" max="8711" width="6.25" customWidth="1"/>
    <col min="8712" max="8712" width="10.75" customWidth="1"/>
    <col min="8713" max="8713" width="5.87962962962963" customWidth="1"/>
    <col min="8714" max="8714" width="10.3796296296296" customWidth="1"/>
    <col min="8715" max="8715" width="17.5" customWidth="1"/>
    <col min="8716" max="8716" width="12" customWidth="1"/>
    <col min="8717" max="8717" width="5.5" customWidth="1"/>
    <col min="8718" max="8718" width="6.12962962962963" customWidth="1"/>
    <col min="8719" max="8719" width="6.75" customWidth="1"/>
    <col min="8720" max="8720" width="13.3796296296296" customWidth="1"/>
    <col min="8721" max="8721" width="15.3796296296296" customWidth="1"/>
    <col min="8722" max="8722" width="8.75" customWidth="1"/>
    <col min="8723" max="8723" width="10.8796296296296" customWidth="1"/>
    <col min="8962" max="8962" width="11.3796296296296" customWidth="1"/>
    <col min="8963" max="8963" width="16.8796296296296" customWidth="1"/>
    <col min="8964" max="8964" width="9.75" customWidth="1"/>
    <col min="8965" max="8965" width="5.75" customWidth="1"/>
    <col min="8966" max="8966" width="15.75" customWidth="1"/>
    <col min="8967" max="8967" width="6.25" customWidth="1"/>
    <col min="8968" max="8968" width="10.75" customWidth="1"/>
    <col min="8969" max="8969" width="5.87962962962963" customWidth="1"/>
    <col min="8970" max="8970" width="10.3796296296296" customWidth="1"/>
    <col min="8971" max="8971" width="17.5" customWidth="1"/>
    <col min="8972" max="8972" width="12" customWidth="1"/>
    <col min="8973" max="8973" width="5.5" customWidth="1"/>
    <col min="8974" max="8974" width="6.12962962962963" customWidth="1"/>
    <col min="8975" max="8975" width="6.75" customWidth="1"/>
    <col min="8976" max="8976" width="13.3796296296296" customWidth="1"/>
    <col min="8977" max="8977" width="15.3796296296296" customWidth="1"/>
    <col min="8978" max="8978" width="8.75" customWidth="1"/>
    <col min="8979" max="8979" width="10.8796296296296" customWidth="1"/>
    <col min="9218" max="9218" width="11.3796296296296" customWidth="1"/>
    <col min="9219" max="9219" width="16.8796296296296" customWidth="1"/>
    <col min="9220" max="9220" width="9.75" customWidth="1"/>
    <col min="9221" max="9221" width="5.75" customWidth="1"/>
    <col min="9222" max="9222" width="15.75" customWidth="1"/>
    <col min="9223" max="9223" width="6.25" customWidth="1"/>
    <col min="9224" max="9224" width="10.75" customWidth="1"/>
    <col min="9225" max="9225" width="5.87962962962963" customWidth="1"/>
    <col min="9226" max="9226" width="10.3796296296296" customWidth="1"/>
    <col min="9227" max="9227" width="17.5" customWidth="1"/>
    <col min="9228" max="9228" width="12" customWidth="1"/>
    <col min="9229" max="9229" width="5.5" customWidth="1"/>
    <col min="9230" max="9230" width="6.12962962962963" customWidth="1"/>
    <col min="9231" max="9231" width="6.75" customWidth="1"/>
    <col min="9232" max="9232" width="13.3796296296296" customWidth="1"/>
    <col min="9233" max="9233" width="15.3796296296296" customWidth="1"/>
    <col min="9234" max="9234" width="8.75" customWidth="1"/>
    <col min="9235" max="9235" width="10.8796296296296" customWidth="1"/>
    <col min="9474" max="9474" width="11.3796296296296" customWidth="1"/>
    <col min="9475" max="9475" width="16.8796296296296" customWidth="1"/>
    <col min="9476" max="9476" width="9.75" customWidth="1"/>
    <col min="9477" max="9477" width="5.75" customWidth="1"/>
    <col min="9478" max="9478" width="15.75" customWidth="1"/>
    <col min="9479" max="9479" width="6.25" customWidth="1"/>
    <col min="9480" max="9480" width="10.75" customWidth="1"/>
    <col min="9481" max="9481" width="5.87962962962963" customWidth="1"/>
    <col min="9482" max="9482" width="10.3796296296296" customWidth="1"/>
    <col min="9483" max="9483" width="17.5" customWidth="1"/>
    <col min="9484" max="9484" width="12" customWidth="1"/>
    <col min="9485" max="9485" width="5.5" customWidth="1"/>
    <col min="9486" max="9486" width="6.12962962962963" customWidth="1"/>
    <col min="9487" max="9487" width="6.75" customWidth="1"/>
    <col min="9488" max="9488" width="13.3796296296296" customWidth="1"/>
    <col min="9489" max="9489" width="15.3796296296296" customWidth="1"/>
    <col min="9490" max="9490" width="8.75" customWidth="1"/>
    <col min="9491" max="9491" width="10.8796296296296" customWidth="1"/>
    <col min="9730" max="9730" width="11.3796296296296" customWidth="1"/>
    <col min="9731" max="9731" width="16.8796296296296" customWidth="1"/>
    <col min="9732" max="9732" width="9.75" customWidth="1"/>
    <col min="9733" max="9733" width="5.75" customWidth="1"/>
    <col min="9734" max="9734" width="15.75" customWidth="1"/>
    <col min="9735" max="9735" width="6.25" customWidth="1"/>
    <col min="9736" max="9736" width="10.75" customWidth="1"/>
    <col min="9737" max="9737" width="5.87962962962963" customWidth="1"/>
    <col min="9738" max="9738" width="10.3796296296296" customWidth="1"/>
    <col min="9739" max="9739" width="17.5" customWidth="1"/>
    <col min="9740" max="9740" width="12" customWidth="1"/>
    <col min="9741" max="9741" width="5.5" customWidth="1"/>
    <col min="9742" max="9742" width="6.12962962962963" customWidth="1"/>
    <col min="9743" max="9743" width="6.75" customWidth="1"/>
    <col min="9744" max="9744" width="13.3796296296296" customWidth="1"/>
    <col min="9745" max="9745" width="15.3796296296296" customWidth="1"/>
    <col min="9746" max="9746" width="8.75" customWidth="1"/>
    <col min="9747" max="9747" width="10.8796296296296" customWidth="1"/>
    <col min="9986" max="9986" width="11.3796296296296" customWidth="1"/>
    <col min="9987" max="9987" width="16.8796296296296" customWidth="1"/>
    <col min="9988" max="9988" width="9.75" customWidth="1"/>
    <col min="9989" max="9989" width="5.75" customWidth="1"/>
    <col min="9990" max="9990" width="15.75" customWidth="1"/>
    <col min="9991" max="9991" width="6.25" customWidth="1"/>
    <col min="9992" max="9992" width="10.75" customWidth="1"/>
    <col min="9993" max="9993" width="5.87962962962963" customWidth="1"/>
    <col min="9994" max="9994" width="10.3796296296296" customWidth="1"/>
    <col min="9995" max="9995" width="17.5" customWidth="1"/>
    <col min="9996" max="9996" width="12" customWidth="1"/>
    <col min="9997" max="9997" width="5.5" customWidth="1"/>
    <col min="9998" max="9998" width="6.12962962962963" customWidth="1"/>
    <col min="9999" max="9999" width="6.75" customWidth="1"/>
    <col min="10000" max="10000" width="13.3796296296296" customWidth="1"/>
    <col min="10001" max="10001" width="15.3796296296296" customWidth="1"/>
    <col min="10002" max="10002" width="8.75" customWidth="1"/>
    <col min="10003" max="10003" width="10.8796296296296" customWidth="1"/>
    <col min="10242" max="10242" width="11.3796296296296" customWidth="1"/>
    <col min="10243" max="10243" width="16.8796296296296" customWidth="1"/>
    <col min="10244" max="10244" width="9.75" customWidth="1"/>
    <col min="10245" max="10245" width="5.75" customWidth="1"/>
    <col min="10246" max="10246" width="15.75" customWidth="1"/>
    <col min="10247" max="10247" width="6.25" customWidth="1"/>
    <col min="10248" max="10248" width="10.75" customWidth="1"/>
    <col min="10249" max="10249" width="5.87962962962963" customWidth="1"/>
    <col min="10250" max="10250" width="10.3796296296296" customWidth="1"/>
    <col min="10251" max="10251" width="17.5" customWidth="1"/>
    <col min="10252" max="10252" width="12" customWidth="1"/>
    <col min="10253" max="10253" width="5.5" customWidth="1"/>
    <col min="10254" max="10254" width="6.12962962962963" customWidth="1"/>
    <col min="10255" max="10255" width="6.75" customWidth="1"/>
    <col min="10256" max="10256" width="13.3796296296296" customWidth="1"/>
    <col min="10257" max="10257" width="15.3796296296296" customWidth="1"/>
    <col min="10258" max="10258" width="8.75" customWidth="1"/>
    <col min="10259" max="10259" width="10.8796296296296" customWidth="1"/>
    <col min="10498" max="10498" width="11.3796296296296" customWidth="1"/>
    <col min="10499" max="10499" width="16.8796296296296" customWidth="1"/>
    <col min="10500" max="10500" width="9.75" customWidth="1"/>
    <col min="10501" max="10501" width="5.75" customWidth="1"/>
    <col min="10502" max="10502" width="15.75" customWidth="1"/>
    <col min="10503" max="10503" width="6.25" customWidth="1"/>
    <col min="10504" max="10504" width="10.75" customWidth="1"/>
    <col min="10505" max="10505" width="5.87962962962963" customWidth="1"/>
    <col min="10506" max="10506" width="10.3796296296296" customWidth="1"/>
    <col min="10507" max="10507" width="17.5" customWidth="1"/>
    <col min="10508" max="10508" width="12" customWidth="1"/>
    <col min="10509" max="10509" width="5.5" customWidth="1"/>
    <col min="10510" max="10510" width="6.12962962962963" customWidth="1"/>
    <col min="10511" max="10511" width="6.75" customWidth="1"/>
    <col min="10512" max="10512" width="13.3796296296296" customWidth="1"/>
    <col min="10513" max="10513" width="15.3796296296296" customWidth="1"/>
    <col min="10514" max="10514" width="8.75" customWidth="1"/>
    <col min="10515" max="10515" width="10.8796296296296" customWidth="1"/>
    <col min="10754" max="10754" width="11.3796296296296" customWidth="1"/>
    <col min="10755" max="10755" width="16.8796296296296" customWidth="1"/>
    <col min="10756" max="10756" width="9.75" customWidth="1"/>
    <col min="10757" max="10757" width="5.75" customWidth="1"/>
    <col min="10758" max="10758" width="15.75" customWidth="1"/>
    <col min="10759" max="10759" width="6.25" customWidth="1"/>
    <col min="10760" max="10760" width="10.75" customWidth="1"/>
    <col min="10761" max="10761" width="5.87962962962963" customWidth="1"/>
    <col min="10762" max="10762" width="10.3796296296296" customWidth="1"/>
    <col min="10763" max="10763" width="17.5" customWidth="1"/>
    <col min="10764" max="10764" width="12" customWidth="1"/>
    <col min="10765" max="10765" width="5.5" customWidth="1"/>
    <col min="10766" max="10766" width="6.12962962962963" customWidth="1"/>
    <col min="10767" max="10767" width="6.75" customWidth="1"/>
    <col min="10768" max="10768" width="13.3796296296296" customWidth="1"/>
    <col min="10769" max="10769" width="15.3796296296296" customWidth="1"/>
    <col min="10770" max="10770" width="8.75" customWidth="1"/>
    <col min="10771" max="10771" width="10.8796296296296" customWidth="1"/>
    <col min="11010" max="11010" width="11.3796296296296" customWidth="1"/>
    <col min="11011" max="11011" width="16.8796296296296" customWidth="1"/>
    <col min="11012" max="11012" width="9.75" customWidth="1"/>
    <col min="11013" max="11013" width="5.75" customWidth="1"/>
    <col min="11014" max="11014" width="15.75" customWidth="1"/>
    <col min="11015" max="11015" width="6.25" customWidth="1"/>
    <col min="11016" max="11016" width="10.75" customWidth="1"/>
    <col min="11017" max="11017" width="5.87962962962963" customWidth="1"/>
    <col min="11018" max="11018" width="10.3796296296296" customWidth="1"/>
    <col min="11019" max="11019" width="17.5" customWidth="1"/>
    <col min="11020" max="11020" width="12" customWidth="1"/>
    <col min="11021" max="11021" width="5.5" customWidth="1"/>
    <col min="11022" max="11022" width="6.12962962962963" customWidth="1"/>
    <col min="11023" max="11023" width="6.75" customWidth="1"/>
    <col min="11024" max="11024" width="13.3796296296296" customWidth="1"/>
    <col min="11025" max="11025" width="15.3796296296296" customWidth="1"/>
    <col min="11026" max="11026" width="8.75" customWidth="1"/>
    <col min="11027" max="11027" width="10.8796296296296" customWidth="1"/>
    <col min="11266" max="11266" width="11.3796296296296" customWidth="1"/>
    <col min="11267" max="11267" width="16.8796296296296" customWidth="1"/>
    <col min="11268" max="11268" width="9.75" customWidth="1"/>
    <col min="11269" max="11269" width="5.75" customWidth="1"/>
    <col min="11270" max="11270" width="15.75" customWidth="1"/>
    <col min="11271" max="11271" width="6.25" customWidth="1"/>
    <col min="11272" max="11272" width="10.75" customWidth="1"/>
    <col min="11273" max="11273" width="5.87962962962963" customWidth="1"/>
    <col min="11274" max="11274" width="10.3796296296296" customWidth="1"/>
    <col min="11275" max="11275" width="17.5" customWidth="1"/>
    <col min="11276" max="11276" width="12" customWidth="1"/>
    <col min="11277" max="11277" width="5.5" customWidth="1"/>
    <col min="11278" max="11278" width="6.12962962962963" customWidth="1"/>
    <col min="11279" max="11279" width="6.75" customWidth="1"/>
    <col min="11280" max="11280" width="13.3796296296296" customWidth="1"/>
    <col min="11281" max="11281" width="15.3796296296296" customWidth="1"/>
    <col min="11282" max="11282" width="8.75" customWidth="1"/>
    <col min="11283" max="11283" width="10.8796296296296" customWidth="1"/>
    <col min="11522" max="11522" width="11.3796296296296" customWidth="1"/>
    <col min="11523" max="11523" width="16.8796296296296" customWidth="1"/>
    <col min="11524" max="11524" width="9.75" customWidth="1"/>
    <col min="11525" max="11525" width="5.75" customWidth="1"/>
    <col min="11526" max="11526" width="15.75" customWidth="1"/>
    <col min="11527" max="11527" width="6.25" customWidth="1"/>
    <col min="11528" max="11528" width="10.75" customWidth="1"/>
    <col min="11529" max="11529" width="5.87962962962963" customWidth="1"/>
    <col min="11530" max="11530" width="10.3796296296296" customWidth="1"/>
    <col min="11531" max="11531" width="17.5" customWidth="1"/>
    <col min="11532" max="11532" width="12" customWidth="1"/>
    <col min="11533" max="11533" width="5.5" customWidth="1"/>
    <col min="11534" max="11534" width="6.12962962962963" customWidth="1"/>
    <col min="11535" max="11535" width="6.75" customWidth="1"/>
    <col min="11536" max="11536" width="13.3796296296296" customWidth="1"/>
    <col min="11537" max="11537" width="15.3796296296296" customWidth="1"/>
    <col min="11538" max="11538" width="8.75" customWidth="1"/>
    <col min="11539" max="11539" width="10.8796296296296" customWidth="1"/>
    <col min="11778" max="11778" width="11.3796296296296" customWidth="1"/>
    <col min="11779" max="11779" width="16.8796296296296" customWidth="1"/>
    <col min="11780" max="11780" width="9.75" customWidth="1"/>
    <col min="11781" max="11781" width="5.75" customWidth="1"/>
    <col min="11782" max="11782" width="15.75" customWidth="1"/>
    <col min="11783" max="11783" width="6.25" customWidth="1"/>
    <col min="11784" max="11784" width="10.75" customWidth="1"/>
    <col min="11785" max="11785" width="5.87962962962963" customWidth="1"/>
    <col min="11786" max="11786" width="10.3796296296296" customWidth="1"/>
    <col min="11787" max="11787" width="17.5" customWidth="1"/>
    <col min="11788" max="11788" width="12" customWidth="1"/>
    <col min="11789" max="11789" width="5.5" customWidth="1"/>
    <col min="11790" max="11790" width="6.12962962962963" customWidth="1"/>
    <col min="11791" max="11791" width="6.75" customWidth="1"/>
    <col min="11792" max="11792" width="13.3796296296296" customWidth="1"/>
    <col min="11793" max="11793" width="15.3796296296296" customWidth="1"/>
    <col min="11794" max="11794" width="8.75" customWidth="1"/>
    <col min="11795" max="11795" width="10.8796296296296" customWidth="1"/>
    <col min="12034" max="12034" width="11.3796296296296" customWidth="1"/>
    <col min="12035" max="12035" width="16.8796296296296" customWidth="1"/>
    <col min="12036" max="12036" width="9.75" customWidth="1"/>
    <col min="12037" max="12037" width="5.75" customWidth="1"/>
    <col min="12038" max="12038" width="15.75" customWidth="1"/>
    <col min="12039" max="12039" width="6.25" customWidth="1"/>
    <col min="12040" max="12040" width="10.75" customWidth="1"/>
    <col min="12041" max="12041" width="5.87962962962963" customWidth="1"/>
    <col min="12042" max="12042" width="10.3796296296296" customWidth="1"/>
    <col min="12043" max="12043" width="17.5" customWidth="1"/>
    <col min="12044" max="12044" width="12" customWidth="1"/>
    <col min="12045" max="12045" width="5.5" customWidth="1"/>
    <col min="12046" max="12046" width="6.12962962962963" customWidth="1"/>
    <col min="12047" max="12047" width="6.75" customWidth="1"/>
    <col min="12048" max="12048" width="13.3796296296296" customWidth="1"/>
    <col min="12049" max="12049" width="15.3796296296296" customWidth="1"/>
    <col min="12050" max="12050" width="8.75" customWidth="1"/>
    <col min="12051" max="12051" width="10.8796296296296" customWidth="1"/>
    <col min="12290" max="12290" width="11.3796296296296" customWidth="1"/>
    <col min="12291" max="12291" width="16.8796296296296" customWidth="1"/>
    <col min="12292" max="12292" width="9.75" customWidth="1"/>
    <col min="12293" max="12293" width="5.75" customWidth="1"/>
    <col min="12294" max="12294" width="15.75" customWidth="1"/>
    <col min="12295" max="12295" width="6.25" customWidth="1"/>
    <col min="12296" max="12296" width="10.75" customWidth="1"/>
    <col min="12297" max="12297" width="5.87962962962963" customWidth="1"/>
    <col min="12298" max="12298" width="10.3796296296296" customWidth="1"/>
    <col min="12299" max="12299" width="17.5" customWidth="1"/>
    <col min="12300" max="12300" width="12" customWidth="1"/>
    <col min="12301" max="12301" width="5.5" customWidth="1"/>
    <col min="12302" max="12302" width="6.12962962962963" customWidth="1"/>
    <col min="12303" max="12303" width="6.75" customWidth="1"/>
    <col min="12304" max="12304" width="13.3796296296296" customWidth="1"/>
    <col min="12305" max="12305" width="15.3796296296296" customWidth="1"/>
    <col min="12306" max="12306" width="8.75" customWidth="1"/>
    <col min="12307" max="12307" width="10.8796296296296" customWidth="1"/>
    <col min="12546" max="12546" width="11.3796296296296" customWidth="1"/>
    <col min="12547" max="12547" width="16.8796296296296" customWidth="1"/>
    <col min="12548" max="12548" width="9.75" customWidth="1"/>
    <col min="12549" max="12549" width="5.75" customWidth="1"/>
    <col min="12550" max="12550" width="15.75" customWidth="1"/>
    <col min="12551" max="12551" width="6.25" customWidth="1"/>
    <col min="12552" max="12552" width="10.75" customWidth="1"/>
    <col min="12553" max="12553" width="5.87962962962963" customWidth="1"/>
    <col min="12554" max="12554" width="10.3796296296296" customWidth="1"/>
    <col min="12555" max="12555" width="17.5" customWidth="1"/>
    <col min="12556" max="12556" width="12" customWidth="1"/>
    <col min="12557" max="12557" width="5.5" customWidth="1"/>
    <col min="12558" max="12558" width="6.12962962962963" customWidth="1"/>
    <col min="12559" max="12559" width="6.75" customWidth="1"/>
    <col min="12560" max="12560" width="13.3796296296296" customWidth="1"/>
    <col min="12561" max="12561" width="15.3796296296296" customWidth="1"/>
    <col min="12562" max="12562" width="8.75" customWidth="1"/>
    <col min="12563" max="12563" width="10.8796296296296" customWidth="1"/>
    <col min="12802" max="12802" width="11.3796296296296" customWidth="1"/>
    <col min="12803" max="12803" width="16.8796296296296" customWidth="1"/>
    <col min="12804" max="12804" width="9.75" customWidth="1"/>
    <col min="12805" max="12805" width="5.75" customWidth="1"/>
    <col min="12806" max="12806" width="15.75" customWidth="1"/>
    <col min="12807" max="12807" width="6.25" customWidth="1"/>
    <col min="12808" max="12808" width="10.75" customWidth="1"/>
    <col min="12809" max="12809" width="5.87962962962963" customWidth="1"/>
    <col min="12810" max="12810" width="10.3796296296296" customWidth="1"/>
    <col min="12811" max="12811" width="17.5" customWidth="1"/>
    <col min="12812" max="12812" width="12" customWidth="1"/>
    <col min="12813" max="12813" width="5.5" customWidth="1"/>
    <col min="12814" max="12814" width="6.12962962962963" customWidth="1"/>
    <col min="12815" max="12815" width="6.75" customWidth="1"/>
    <col min="12816" max="12816" width="13.3796296296296" customWidth="1"/>
    <col min="12817" max="12817" width="15.3796296296296" customWidth="1"/>
    <col min="12818" max="12818" width="8.75" customWidth="1"/>
    <col min="12819" max="12819" width="10.8796296296296" customWidth="1"/>
    <col min="13058" max="13058" width="11.3796296296296" customWidth="1"/>
    <col min="13059" max="13059" width="16.8796296296296" customWidth="1"/>
    <col min="13060" max="13060" width="9.75" customWidth="1"/>
    <col min="13061" max="13061" width="5.75" customWidth="1"/>
    <col min="13062" max="13062" width="15.75" customWidth="1"/>
    <col min="13063" max="13063" width="6.25" customWidth="1"/>
    <col min="13064" max="13064" width="10.75" customWidth="1"/>
    <col min="13065" max="13065" width="5.87962962962963" customWidth="1"/>
    <col min="13066" max="13066" width="10.3796296296296" customWidth="1"/>
    <col min="13067" max="13067" width="17.5" customWidth="1"/>
    <col min="13068" max="13068" width="12" customWidth="1"/>
    <col min="13069" max="13069" width="5.5" customWidth="1"/>
    <col min="13070" max="13070" width="6.12962962962963" customWidth="1"/>
    <col min="13071" max="13071" width="6.75" customWidth="1"/>
    <col min="13072" max="13072" width="13.3796296296296" customWidth="1"/>
    <col min="13073" max="13073" width="15.3796296296296" customWidth="1"/>
    <col min="13074" max="13074" width="8.75" customWidth="1"/>
    <col min="13075" max="13075" width="10.8796296296296" customWidth="1"/>
    <col min="13314" max="13314" width="11.3796296296296" customWidth="1"/>
    <col min="13315" max="13315" width="16.8796296296296" customWidth="1"/>
    <col min="13316" max="13316" width="9.75" customWidth="1"/>
    <col min="13317" max="13317" width="5.75" customWidth="1"/>
    <col min="13318" max="13318" width="15.75" customWidth="1"/>
    <col min="13319" max="13319" width="6.25" customWidth="1"/>
    <col min="13320" max="13320" width="10.75" customWidth="1"/>
    <col min="13321" max="13321" width="5.87962962962963" customWidth="1"/>
    <col min="13322" max="13322" width="10.3796296296296" customWidth="1"/>
    <col min="13323" max="13323" width="17.5" customWidth="1"/>
    <col min="13324" max="13324" width="12" customWidth="1"/>
    <col min="13325" max="13325" width="5.5" customWidth="1"/>
    <col min="13326" max="13326" width="6.12962962962963" customWidth="1"/>
    <col min="13327" max="13327" width="6.75" customWidth="1"/>
    <col min="13328" max="13328" width="13.3796296296296" customWidth="1"/>
    <col min="13329" max="13329" width="15.3796296296296" customWidth="1"/>
    <col min="13330" max="13330" width="8.75" customWidth="1"/>
    <col min="13331" max="13331" width="10.8796296296296" customWidth="1"/>
    <col min="13570" max="13570" width="11.3796296296296" customWidth="1"/>
    <col min="13571" max="13571" width="16.8796296296296" customWidth="1"/>
    <col min="13572" max="13572" width="9.75" customWidth="1"/>
    <col min="13573" max="13573" width="5.75" customWidth="1"/>
    <col min="13574" max="13574" width="15.75" customWidth="1"/>
    <col min="13575" max="13575" width="6.25" customWidth="1"/>
    <col min="13576" max="13576" width="10.75" customWidth="1"/>
    <col min="13577" max="13577" width="5.87962962962963" customWidth="1"/>
    <col min="13578" max="13578" width="10.3796296296296" customWidth="1"/>
    <col min="13579" max="13579" width="17.5" customWidth="1"/>
    <col min="13580" max="13580" width="12" customWidth="1"/>
    <col min="13581" max="13581" width="5.5" customWidth="1"/>
    <col min="13582" max="13582" width="6.12962962962963" customWidth="1"/>
    <col min="13583" max="13583" width="6.75" customWidth="1"/>
    <col min="13584" max="13584" width="13.3796296296296" customWidth="1"/>
    <col min="13585" max="13585" width="15.3796296296296" customWidth="1"/>
    <col min="13586" max="13586" width="8.75" customWidth="1"/>
    <col min="13587" max="13587" width="10.8796296296296" customWidth="1"/>
    <col min="13826" max="13826" width="11.3796296296296" customWidth="1"/>
    <col min="13827" max="13827" width="16.8796296296296" customWidth="1"/>
    <col min="13828" max="13828" width="9.75" customWidth="1"/>
    <col min="13829" max="13829" width="5.75" customWidth="1"/>
    <col min="13830" max="13830" width="15.75" customWidth="1"/>
    <col min="13831" max="13831" width="6.25" customWidth="1"/>
    <col min="13832" max="13832" width="10.75" customWidth="1"/>
    <col min="13833" max="13833" width="5.87962962962963" customWidth="1"/>
    <col min="13834" max="13834" width="10.3796296296296" customWidth="1"/>
    <col min="13835" max="13835" width="17.5" customWidth="1"/>
    <col min="13836" max="13836" width="12" customWidth="1"/>
    <col min="13837" max="13837" width="5.5" customWidth="1"/>
    <col min="13838" max="13838" width="6.12962962962963" customWidth="1"/>
    <col min="13839" max="13839" width="6.75" customWidth="1"/>
    <col min="13840" max="13840" width="13.3796296296296" customWidth="1"/>
    <col min="13841" max="13841" width="15.3796296296296" customWidth="1"/>
    <col min="13842" max="13842" width="8.75" customWidth="1"/>
    <col min="13843" max="13843" width="10.8796296296296" customWidth="1"/>
    <col min="14082" max="14082" width="11.3796296296296" customWidth="1"/>
    <col min="14083" max="14083" width="16.8796296296296" customWidth="1"/>
    <col min="14084" max="14084" width="9.75" customWidth="1"/>
    <col min="14085" max="14085" width="5.75" customWidth="1"/>
    <col min="14086" max="14086" width="15.75" customWidth="1"/>
    <col min="14087" max="14087" width="6.25" customWidth="1"/>
    <col min="14088" max="14088" width="10.75" customWidth="1"/>
    <col min="14089" max="14089" width="5.87962962962963" customWidth="1"/>
    <col min="14090" max="14090" width="10.3796296296296" customWidth="1"/>
    <col min="14091" max="14091" width="17.5" customWidth="1"/>
    <col min="14092" max="14092" width="12" customWidth="1"/>
    <col min="14093" max="14093" width="5.5" customWidth="1"/>
    <col min="14094" max="14094" width="6.12962962962963" customWidth="1"/>
    <col min="14095" max="14095" width="6.75" customWidth="1"/>
    <col min="14096" max="14096" width="13.3796296296296" customWidth="1"/>
    <col min="14097" max="14097" width="15.3796296296296" customWidth="1"/>
    <col min="14098" max="14098" width="8.75" customWidth="1"/>
    <col min="14099" max="14099" width="10.8796296296296" customWidth="1"/>
    <col min="14338" max="14338" width="11.3796296296296" customWidth="1"/>
    <col min="14339" max="14339" width="16.8796296296296" customWidth="1"/>
    <col min="14340" max="14340" width="9.75" customWidth="1"/>
    <col min="14341" max="14341" width="5.75" customWidth="1"/>
    <col min="14342" max="14342" width="15.75" customWidth="1"/>
    <col min="14343" max="14343" width="6.25" customWidth="1"/>
    <col min="14344" max="14344" width="10.75" customWidth="1"/>
    <col min="14345" max="14345" width="5.87962962962963" customWidth="1"/>
    <col min="14346" max="14346" width="10.3796296296296" customWidth="1"/>
    <col min="14347" max="14347" width="17.5" customWidth="1"/>
    <col min="14348" max="14348" width="12" customWidth="1"/>
    <col min="14349" max="14349" width="5.5" customWidth="1"/>
    <col min="14350" max="14350" width="6.12962962962963" customWidth="1"/>
    <col min="14351" max="14351" width="6.75" customWidth="1"/>
    <col min="14352" max="14352" width="13.3796296296296" customWidth="1"/>
    <col min="14353" max="14353" width="15.3796296296296" customWidth="1"/>
    <col min="14354" max="14354" width="8.75" customWidth="1"/>
    <col min="14355" max="14355" width="10.8796296296296" customWidth="1"/>
    <col min="14594" max="14594" width="11.3796296296296" customWidth="1"/>
    <col min="14595" max="14595" width="16.8796296296296" customWidth="1"/>
    <col min="14596" max="14596" width="9.75" customWidth="1"/>
    <col min="14597" max="14597" width="5.75" customWidth="1"/>
    <col min="14598" max="14598" width="15.75" customWidth="1"/>
    <col min="14599" max="14599" width="6.25" customWidth="1"/>
    <col min="14600" max="14600" width="10.75" customWidth="1"/>
    <col min="14601" max="14601" width="5.87962962962963" customWidth="1"/>
    <col min="14602" max="14602" width="10.3796296296296" customWidth="1"/>
    <col min="14603" max="14603" width="17.5" customWidth="1"/>
    <col min="14604" max="14604" width="12" customWidth="1"/>
    <col min="14605" max="14605" width="5.5" customWidth="1"/>
    <col min="14606" max="14606" width="6.12962962962963" customWidth="1"/>
    <col min="14607" max="14607" width="6.75" customWidth="1"/>
    <col min="14608" max="14608" width="13.3796296296296" customWidth="1"/>
    <col min="14609" max="14609" width="15.3796296296296" customWidth="1"/>
    <col min="14610" max="14610" width="8.75" customWidth="1"/>
    <col min="14611" max="14611" width="10.8796296296296" customWidth="1"/>
    <col min="14850" max="14850" width="11.3796296296296" customWidth="1"/>
    <col min="14851" max="14851" width="16.8796296296296" customWidth="1"/>
    <col min="14852" max="14852" width="9.75" customWidth="1"/>
    <col min="14853" max="14853" width="5.75" customWidth="1"/>
    <col min="14854" max="14854" width="15.75" customWidth="1"/>
    <col min="14855" max="14855" width="6.25" customWidth="1"/>
    <col min="14856" max="14856" width="10.75" customWidth="1"/>
    <col min="14857" max="14857" width="5.87962962962963" customWidth="1"/>
    <col min="14858" max="14858" width="10.3796296296296" customWidth="1"/>
    <col min="14859" max="14859" width="17.5" customWidth="1"/>
    <col min="14860" max="14860" width="12" customWidth="1"/>
    <col min="14861" max="14861" width="5.5" customWidth="1"/>
    <col min="14862" max="14862" width="6.12962962962963" customWidth="1"/>
    <col min="14863" max="14863" width="6.75" customWidth="1"/>
    <col min="14864" max="14864" width="13.3796296296296" customWidth="1"/>
    <col min="14865" max="14865" width="15.3796296296296" customWidth="1"/>
    <col min="14866" max="14866" width="8.75" customWidth="1"/>
    <col min="14867" max="14867" width="10.8796296296296" customWidth="1"/>
    <col min="15106" max="15106" width="11.3796296296296" customWidth="1"/>
    <col min="15107" max="15107" width="16.8796296296296" customWidth="1"/>
    <col min="15108" max="15108" width="9.75" customWidth="1"/>
    <col min="15109" max="15109" width="5.75" customWidth="1"/>
    <col min="15110" max="15110" width="15.75" customWidth="1"/>
    <col min="15111" max="15111" width="6.25" customWidth="1"/>
    <col min="15112" max="15112" width="10.75" customWidth="1"/>
    <col min="15113" max="15113" width="5.87962962962963" customWidth="1"/>
    <col min="15114" max="15114" width="10.3796296296296" customWidth="1"/>
    <col min="15115" max="15115" width="17.5" customWidth="1"/>
    <col min="15116" max="15116" width="12" customWidth="1"/>
    <col min="15117" max="15117" width="5.5" customWidth="1"/>
    <col min="15118" max="15118" width="6.12962962962963" customWidth="1"/>
    <col min="15119" max="15119" width="6.75" customWidth="1"/>
    <col min="15120" max="15120" width="13.3796296296296" customWidth="1"/>
    <col min="15121" max="15121" width="15.3796296296296" customWidth="1"/>
    <col min="15122" max="15122" width="8.75" customWidth="1"/>
    <col min="15123" max="15123" width="10.8796296296296" customWidth="1"/>
    <col min="15362" max="15362" width="11.3796296296296" customWidth="1"/>
    <col min="15363" max="15363" width="16.8796296296296" customWidth="1"/>
    <col min="15364" max="15364" width="9.75" customWidth="1"/>
    <col min="15365" max="15365" width="5.75" customWidth="1"/>
    <col min="15366" max="15366" width="15.75" customWidth="1"/>
    <col min="15367" max="15367" width="6.25" customWidth="1"/>
    <col min="15368" max="15368" width="10.75" customWidth="1"/>
    <col min="15369" max="15369" width="5.87962962962963" customWidth="1"/>
    <col min="15370" max="15370" width="10.3796296296296" customWidth="1"/>
    <col min="15371" max="15371" width="17.5" customWidth="1"/>
    <col min="15372" max="15372" width="12" customWidth="1"/>
    <col min="15373" max="15373" width="5.5" customWidth="1"/>
    <col min="15374" max="15374" width="6.12962962962963" customWidth="1"/>
    <col min="15375" max="15375" width="6.75" customWidth="1"/>
    <col min="15376" max="15376" width="13.3796296296296" customWidth="1"/>
    <col min="15377" max="15377" width="15.3796296296296" customWidth="1"/>
    <col min="15378" max="15378" width="8.75" customWidth="1"/>
    <col min="15379" max="15379" width="10.8796296296296" customWidth="1"/>
    <col min="15618" max="15618" width="11.3796296296296" customWidth="1"/>
    <col min="15619" max="15619" width="16.8796296296296" customWidth="1"/>
    <col min="15620" max="15620" width="9.75" customWidth="1"/>
    <col min="15621" max="15621" width="5.75" customWidth="1"/>
    <col min="15622" max="15622" width="15.75" customWidth="1"/>
    <col min="15623" max="15623" width="6.25" customWidth="1"/>
    <col min="15624" max="15624" width="10.75" customWidth="1"/>
    <col min="15625" max="15625" width="5.87962962962963" customWidth="1"/>
    <col min="15626" max="15626" width="10.3796296296296" customWidth="1"/>
    <col min="15627" max="15627" width="17.5" customWidth="1"/>
    <col min="15628" max="15628" width="12" customWidth="1"/>
    <col min="15629" max="15629" width="5.5" customWidth="1"/>
    <col min="15630" max="15630" width="6.12962962962963" customWidth="1"/>
    <col min="15631" max="15631" width="6.75" customWidth="1"/>
    <col min="15632" max="15632" width="13.3796296296296" customWidth="1"/>
    <col min="15633" max="15633" width="15.3796296296296" customWidth="1"/>
    <col min="15634" max="15634" width="8.75" customWidth="1"/>
    <col min="15635" max="15635" width="10.8796296296296" customWidth="1"/>
    <col min="15874" max="15874" width="11.3796296296296" customWidth="1"/>
    <col min="15875" max="15875" width="16.8796296296296" customWidth="1"/>
    <col min="15876" max="15876" width="9.75" customWidth="1"/>
    <col min="15877" max="15877" width="5.75" customWidth="1"/>
    <col min="15878" max="15878" width="15.75" customWidth="1"/>
    <col min="15879" max="15879" width="6.25" customWidth="1"/>
    <col min="15880" max="15880" width="10.75" customWidth="1"/>
    <col min="15881" max="15881" width="5.87962962962963" customWidth="1"/>
    <col min="15882" max="15882" width="10.3796296296296" customWidth="1"/>
    <col min="15883" max="15883" width="17.5" customWidth="1"/>
    <col min="15884" max="15884" width="12" customWidth="1"/>
    <col min="15885" max="15885" width="5.5" customWidth="1"/>
    <col min="15886" max="15886" width="6.12962962962963" customWidth="1"/>
    <col min="15887" max="15887" width="6.75" customWidth="1"/>
    <col min="15888" max="15888" width="13.3796296296296" customWidth="1"/>
    <col min="15889" max="15889" width="15.3796296296296" customWidth="1"/>
    <col min="15890" max="15890" width="8.75" customWidth="1"/>
    <col min="15891" max="15891" width="10.8796296296296" customWidth="1"/>
    <col min="16130" max="16130" width="11.3796296296296" customWidth="1"/>
    <col min="16131" max="16131" width="16.8796296296296" customWidth="1"/>
    <col min="16132" max="16132" width="9.75" customWidth="1"/>
    <col min="16133" max="16133" width="5.75" customWidth="1"/>
    <col min="16134" max="16134" width="15.75" customWidth="1"/>
    <col min="16135" max="16135" width="6.25" customWidth="1"/>
    <col min="16136" max="16136" width="10.75" customWidth="1"/>
    <col min="16137" max="16137" width="5.87962962962963" customWidth="1"/>
    <col min="16138" max="16138" width="10.3796296296296" customWidth="1"/>
    <col min="16139" max="16139" width="17.5" customWidth="1"/>
    <col min="16140" max="16140" width="12" customWidth="1"/>
    <col min="16141" max="16141" width="5.5" customWidth="1"/>
    <col min="16142" max="16142" width="6.12962962962963" customWidth="1"/>
    <col min="16143" max="16143" width="6.75" customWidth="1"/>
    <col min="16144" max="16144" width="13.3796296296296" customWidth="1"/>
    <col min="16145" max="16145" width="15.3796296296296" customWidth="1"/>
    <col min="16146" max="16146" width="8.75" customWidth="1"/>
    <col min="16147" max="16147" width="10.8796296296296" customWidth="1"/>
  </cols>
  <sheetData>
    <row r="1" ht="25.9" customHeight="1" spans="1:19">
      <c r="A1"/>
      <c r="B1" s="4" t="s">
        <v>1976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8.6" customHeight="1" spans="1:4">
      <c r="A2"/>
      <c r="B2" s="25"/>
      <c r="C2" s="52"/>
      <c r="D2" s="52"/>
    </row>
    <row r="3" s="1" customFormat="1" ht="39.75" customHeight="1" spans="1:1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/>
      <c r="J3" s="6"/>
      <c r="K3" s="6"/>
      <c r="L3" s="6" t="s">
        <v>6</v>
      </c>
      <c r="M3" s="6"/>
      <c r="N3" s="6"/>
      <c r="O3" s="6"/>
      <c r="P3" s="6" t="s">
        <v>7</v>
      </c>
      <c r="Q3" s="6" t="s">
        <v>8</v>
      </c>
      <c r="R3" s="6" t="s">
        <v>9</v>
      </c>
      <c r="S3" s="6"/>
    </row>
    <row r="4" s="1" customFormat="1" ht="24.95" customHeight="1" spans="1:19">
      <c r="A4" s="6"/>
      <c r="B4" s="6"/>
      <c r="C4" s="6"/>
      <c r="D4" s="6" t="s">
        <v>10</v>
      </c>
      <c r="E4" s="6" t="s">
        <v>11</v>
      </c>
      <c r="F4" s="6" t="s">
        <v>12</v>
      </c>
      <c r="G4" s="6" t="s">
        <v>13</v>
      </c>
      <c r="H4" s="6" t="s">
        <v>1977</v>
      </c>
      <c r="I4" s="6" t="s">
        <v>11</v>
      </c>
      <c r="J4" s="6" t="s">
        <v>1978</v>
      </c>
      <c r="K4" s="6" t="s">
        <v>12</v>
      </c>
      <c r="L4" s="6" t="s">
        <v>16</v>
      </c>
      <c r="M4" s="6" t="s">
        <v>17</v>
      </c>
      <c r="N4" s="6"/>
      <c r="O4" s="6"/>
      <c r="P4" s="6"/>
      <c r="Q4" s="6"/>
      <c r="R4" s="6" t="s">
        <v>18</v>
      </c>
      <c r="S4" s="6" t="s">
        <v>19</v>
      </c>
    </row>
    <row r="5" s="1" customFormat="1" ht="34.9" customHeight="1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20</v>
      </c>
      <c r="N5" s="6" t="s">
        <v>21</v>
      </c>
      <c r="O5" s="6" t="s">
        <v>22</v>
      </c>
      <c r="P5" s="6"/>
      <c r="Q5" s="6"/>
      <c r="R5" s="6"/>
      <c r="S5" s="6"/>
    </row>
    <row r="6" s="1" customFormat="1" ht="34.9" customHeight="1" spans="1:19">
      <c r="A6" s="7">
        <f>MAX($A$1:A1)+1</f>
        <v>1</v>
      </c>
      <c r="B6" s="7" t="s">
        <v>1979</v>
      </c>
      <c r="C6" s="8" t="s">
        <v>1980</v>
      </c>
      <c r="D6" s="8" t="s">
        <v>142</v>
      </c>
      <c r="E6" s="8">
        <v>80</v>
      </c>
      <c r="F6" s="8">
        <v>360</v>
      </c>
      <c r="G6" s="8" t="s">
        <v>26</v>
      </c>
      <c r="H6" s="8" t="s">
        <v>139</v>
      </c>
      <c r="I6" s="8">
        <v>2</v>
      </c>
      <c r="J6" s="8">
        <v>370</v>
      </c>
      <c r="K6" s="8">
        <v>4000</v>
      </c>
      <c r="L6" s="7">
        <v>130</v>
      </c>
      <c r="M6" s="9"/>
      <c r="N6" s="9"/>
      <c r="O6" s="9"/>
      <c r="P6" s="9" t="s">
        <v>1981</v>
      </c>
      <c r="Q6" s="20" t="s">
        <v>110</v>
      </c>
      <c r="R6" s="9" t="s">
        <v>1982</v>
      </c>
      <c r="S6" s="9" t="s">
        <v>1983</v>
      </c>
    </row>
    <row r="7" s="1" customFormat="1" ht="34.9" customHeight="1" spans="1:19">
      <c r="A7" s="7"/>
      <c r="B7" s="7"/>
      <c r="C7" s="8"/>
      <c r="D7" s="8" t="s">
        <v>41</v>
      </c>
      <c r="E7" s="8">
        <v>150</v>
      </c>
      <c r="F7" s="8">
        <v>360</v>
      </c>
      <c r="G7" s="8" t="s">
        <v>26</v>
      </c>
      <c r="H7" s="8" t="s">
        <v>143</v>
      </c>
      <c r="I7" s="8">
        <v>3</v>
      </c>
      <c r="J7" s="8">
        <v>120</v>
      </c>
      <c r="K7" s="8">
        <v>3000</v>
      </c>
      <c r="L7" s="7">
        <v>150</v>
      </c>
      <c r="M7" s="10"/>
      <c r="N7" s="10"/>
      <c r="O7" s="10"/>
      <c r="P7" s="10"/>
      <c r="Q7" s="21"/>
      <c r="R7" s="10"/>
      <c r="S7" s="10"/>
    </row>
    <row r="8" s="1" customFormat="1" ht="34.9" customHeight="1" spans="1:19">
      <c r="A8" s="7"/>
      <c r="B8" s="7"/>
      <c r="C8" s="8"/>
      <c r="D8" s="8" t="s">
        <v>52</v>
      </c>
      <c r="E8" s="8">
        <v>15</v>
      </c>
      <c r="F8" s="8">
        <v>600</v>
      </c>
      <c r="G8" s="8" t="s">
        <v>26</v>
      </c>
      <c r="H8" s="8" t="s">
        <v>144</v>
      </c>
      <c r="I8" s="8">
        <v>3</v>
      </c>
      <c r="J8" s="8">
        <v>88</v>
      </c>
      <c r="K8" s="8">
        <v>1500</v>
      </c>
      <c r="L8" s="7"/>
      <c r="M8" s="11"/>
      <c r="N8" s="11"/>
      <c r="O8" s="11"/>
      <c r="P8" s="11"/>
      <c r="Q8" s="22"/>
      <c r="R8" s="10"/>
      <c r="S8" s="10"/>
    </row>
    <row r="9" s="1" customFormat="1" ht="34.9" customHeight="1" spans="1:19">
      <c r="A9" s="9">
        <v>2</v>
      </c>
      <c r="B9" s="9" t="s">
        <v>1984</v>
      </c>
      <c r="C9" s="9" t="s">
        <v>1984</v>
      </c>
      <c r="D9" s="8" t="s">
        <v>142</v>
      </c>
      <c r="E9" s="8">
        <v>100</v>
      </c>
      <c r="F9" s="8">
        <v>450</v>
      </c>
      <c r="G9" s="8" t="s">
        <v>26</v>
      </c>
      <c r="H9" s="8" t="s">
        <v>139</v>
      </c>
      <c r="I9" s="8">
        <v>2</v>
      </c>
      <c r="J9" s="8">
        <v>500</v>
      </c>
      <c r="K9" s="8">
        <v>6000</v>
      </c>
      <c r="L9" s="9" t="s">
        <v>1985</v>
      </c>
      <c r="M9" s="9"/>
      <c r="N9" s="9"/>
      <c r="O9" s="9"/>
      <c r="P9" s="9" t="s">
        <v>1986</v>
      </c>
      <c r="Q9" s="9" t="s">
        <v>1987</v>
      </c>
      <c r="R9" s="9" t="s">
        <v>1982</v>
      </c>
      <c r="S9" s="9" t="s">
        <v>1988</v>
      </c>
    </row>
    <row r="10" s="1" customFormat="1" ht="34.9" customHeight="1" spans="1:19">
      <c r="A10" s="10"/>
      <c r="B10" s="10"/>
      <c r="C10" s="10"/>
      <c r="D10" s="8" t="s">
        <v>41</v>
      </c>
      <c r="E10" s="8">
        <v>70</v>
      </c>
      <c r="F10" s="8">
        <v>450</v>
      </c>
      <c r="G10" s="8" t="s">
        <v>26</v>
      </c>
      <c r="H10" s="8" t="s">
        <v>143</v>
      </c>
      <c r="I10" s="8">
        <v>3</v>
      </c>
      <c r="J10" s="8">
        <v>120</v>
      </c>
      <c r="K10" s="8">
        <v>4000</v>
      </c>
      <c r="L10" s="10"/>
      <c r="M10" s="10"/>
      <c r="N10" s="10"/>
      <c r="O10" s="10"/>
      <c r="P10" s="10"/>
      <c r="Q10" s="10"/>
      <c r="R10" s="10"/>
      <c r="S10" s="10"/>
    </row>
    <row r="11" s="1" customFormat="1" ht="34.9" customHeight="1" spans="1:19">
      <c r="A11" s="11"/>
      <c r="B11" s="11"/>
      <c r="C11" s="11"/>
      <c r="D11" s="8" t="s">
        <v>52</v>
      </c>
      <c r="E11" s="8">
        <v>20</v>
      </c>
      <c r="F11" s="8">
        <v>800</v>
      </c>
      <c r="G11" s="8" t="s">
        <v>26</v>
      </c>
      <c r="H11" s="8" t="s">
        <v>144</v>
      </c>
      <c r="I11" s="8">
        <v>3</v>
      </c>
      <c r="J11" s="8">
        <v>40</v>
      </c>
      <c r="K11" s="8">
        <v>2000</v>
      </c>
      <c r="L11" s="11"/>
      <c r="M11" s="11"/>
      <c r="N11" s="11"/>
      <c r="O11" s="11"/>
      <c r="P11" s="11"/>
      <c r="Q11" s="11"/>
      <c r="R11" s="10"/>
      <c r="S11" s="10"/>
    </row>
    <row r="12" s="1" customFormat="1" ht="34.9" customHeight="1" spans="1:19">
      <c r="A12" s="9">
        <v>3</v>
      </c>
      <c r="B12" s="9" t="s">
        <v>1989</v>
      </c>
      <c r="C12" s="9" t="s">
        <v>1989</v>
      </c>
      <c r="D12" s="8" t="s">
        <v>142</v>
      </c>
      <c r="E12" s="8">
        <v>40</v>
      </c>
      <c r="F12" s="8">
        <v>350</v>
      </c>
      <c r="G12" s="8" t="s">
        <v>26</v>
      </c>
      <c r="H12" s="8" t="s">
        <v>139</v>
      </c>
      <c r="I12" s="8">
        <v>1</v>
      </c>
      <c r="J12" s="8">
        <v>200</v>
      </c>
      <c r="K12" s="8">
        <v>2500</v>
      </c>
      <c r="L12" s="9" t="s">
        <v>1985</v>
      </c>
      <c r="M12" s="9"/>
      <c r="N12" s="9"/>
      <c r="O12" s="9"/>
      <c r="P12" s="9" t="s">
        <v>1990</v>
      </c>
      <c r="Q12" s="9" t="s">
        <v>1991</v>
      </c>
      <c r="R12" s="9" t="s">
        <v>1982</v>
      </c>
      <c r="S12" s="9" t="s">
        <v>1992</v>
      </c>
    </row>
    <row r="13" s="1" customFormat="1" ht="34.9" customHeight="1" spans="1:19">
      <c r="A13" s="10"/>
      <c r="B13" s="10"/>
      <c r="C13" s="10"/>
      <c r="D13" s="8" t="s">
        <v>41</v>
      </c>
      <c r="E13" s="8">
        <v>70</v>
      </c>
      <c r="F13" s="8">
        <v>350</v>
      </c>
      <c r="G13" s="8" t="s">
        <v>26</v>
      </c>
      <c r="H13" s="8" t="s">
        <v>143</v>
      </c>
      <c r="I13" s="8">
        <v>2</v>
      </c>
      <c r="J13" s="8">
        <v>70</v>
      </c>
      <c r="K13" s="8">
        <v>1200</v>
      </c>
      <c r="L13" s="10"/>
      <c r="M13" s="10"/>
      <c r="N13" s="10"/>
      <c r="O13" s="10"/>
      <c r="P13" s="10"/>
      <c r="Q13" s="10"/>
      <c r="R13" s="10"/>
      <c r="S13" s="10"/>
    </row>
    <row r="14" s="1" customFormat="1" ht="34.9" customHeight="1" spans="1:19">
      <c r="A14" s="11"/>
      <c r="B14" s="11"/>
      <c r="C14" s="11"/>
      <c r="D14" s="8" t="s">
        <v>52</v>
      </c>
      <c r="E14" s="8">
        <v>10</v>
      </c>
      <c r="F14" s="8">
        <v>480</v>
      </c>
      <c r="G14" s="8" t="s">
        <v>26</v>
      </c>
      <c r="H14" s="8" t="s">
        <v>144</v>
      </c>
      <c r="I14" s="8">
        <v>2</v>
      </c>
      <c r="J14" s="8">
        <v>40</v>
      </c>
      <c r="K14" s="8">
        <v>1000</v>
      </c>
      <c r="L14" s="11"/>
      <c r="M14" s="11"/>
      <c r="N14" s="11"/>
      <c r="O14" s="11"/>
      <c r="P14" s="11"/>
      <c r="Q14" s="11"/>
      <c r="R14" s="10"/>
      <c r="S14" s="10"/>
    </row>
    <row r="15" s="1" customFormat="1" ht="34.9" customHeight="1" spans="1:19">
      <c r="A15" s="9">
        <v>4</v>
      </c>
      <c r="B15" s="9" t="s">
        <v>1993</v>
      </c>
      <c r="C15" s="9" t="s">
        <v>1994</v>
      </c>
      <c r="D15" s="8" t="s">
        <v>1995</v>
      </c>
      <c r="E15" s="8">
        <v>20</v>
      </c>
      <c r="F15" s="8">
        <v>238</v>
      </c>
      <c r="G15" s="8" t="s">
        <v>26</v>
      </c>
      <c r="H15" s="8" t="s">
        <v>139</v>
      </c>
      <c r="I15" s="8">
        <v>1</v>
      </c>
      <c r="J15" s="8">
        <v>500</v>
      </c>
      <c r="K15" s="8">
        <v>3400</v>
      </c>
      <c r="L15" s="9" t="s">
        <v>1985</v>
      </c>
      <c r="M15" s="9"/>
      <c r="N15" s="9"/>
      <c r="O15" s="9"/>
      <c r="P15" s="9" t="s">
        <v>1996</v>
      </c>
      <c r="Q15" s="9" t="s">
        <v>1997</v>
      </c>
      <c r="R15" s="9" t="s">
        <v>1982</v>
      </c>
      <c r="S15" s="9" t="s">
        <v>1998</v>
      </c>
    </row>
    <row r="16" s="1" customFormat="1" ht="34.9" customHeight="1" spans="1:19">
      <c r="A16" s="10"/>
      <c r="B16" s="10"/>
      <c r="C16" s="10"/>
      <c r="D16" s="8" t="s">
        <v>41</v>
      </c>
      <c r="E16" s="8">
        <v>70</v>
      </c>
      <c r="F16" s="8">
        <v>238</v>
      </c>
      <c r="G16" s="8" t="s">
        <v>26</v>
      </c>
      <c r="H16" s="8" t="s">
        <v>143</v>
      </c>
      <c r="I16" s="8">
        <v>1</v>
      </c>
      <c r="J16" s="8">
        <v>80</v>
      </c>
      <c r="K16" s="8">
        <v>2400</v>
      </c>
      <c r="L16" s="10"/>
      <c r="M16" s="10"/>
      <c r="N16" s="10"/>
      <c r="O16" s="10"/>
      <c r="P16" s="10"/>
      <c r="Q16" s="10"/>
      <c r="R16" s="10"/>
      <c r="S16" s="10"/>
    </row>
    <row r="17" s="1" customFormat="1" ht="34.9" customHeight="1" spans="1:19">
      <c r="A17" s="11"/>
      <c r="B17" s="11"/>
      <c r="C17" s="11"/>
      <c r="D17" s="8" t="s">
        <v>52</v>
      </c>
      <c r="E17" s="8">
        <v>10</v>
      </c>
      <c r="F17" s="8">
        <v>398</v>
      </c>
      <c r="G17" s="8" t="s">
        <v>26</v>
      </c>
      <c r="H17" s="8" t="s">
        <v>144</v>
      </c>
      <c r="I17" s="8">
        <v>1</v>
      </c>
      <c r="J17" s="8">
        <v>50</v>
      </c>
      <c r="K17" s="8">
        <v>900</v>
      </c>
      <c r="L17" s="11"/>
      <c r="M17" s="11"/>
      <c r="N17" s="11"/>
      <c r="O17" s="11"/>
      <c r="P17" s="11"/>
      <c r="Q17" s="11"/>
      <c r="R17" s="10"/>
      <c r="S17" s="10"/>
    </row>
    <row r="18" s="1" customFormat="1" ht="34.9" customHeight="1" spans="1:19">
      <c r="A18" s="12">
        <v>5</v>
      </c>
      <c r="B18" s="12" t="s">
        <v>1999</v>
      </c>
      <c r="C18" s="9" t="s">
        <v>2000</v>
      </c>
      <c r="D18" s="8" t="s">
        <v>142</v>
      </c>
      <c r="E18" s="8">
        <v>29</v>
      </c>
      <c r="F18" s="8">
        <v>268</v>
      </c>
      <c r="G18" s="8" t="s">
        <v>26</v>
      </c>
      <c r="H18" s="8" t="s">
        <v>139</v>
      </c>
      <c r="I18" s="8">
        <v>1</v>
      </c>
      <c r="J18" s="8">
        <v>280</v>
      </c>
      <c r="K18" s="8">
        <v>1500</v>
      </c>
      <c r="L18" s="7">
        <v>150</v>
      </c>
      <c r="M18" s="9"/>
      <c r="N18" s="9"/>
      <c r="O18" s="9"/>
      <c r="P18" s="9" t="s">
        <v>2001</v>
      </c>
      <c r="Q18" s="9" t="s">
        <v>2002</v>
      </c>
      <c r="R18" s="9" t="s">
        <v>1982</v>
      </c>
      <c r="S18" s="9" t="s">
        <v>2003</v>
      </c>
    </row>
    <row r="19" s="1" customFormat="1" ht="34.9" customHeight="1" spans="1:19">
      <c r="A19" s="13"/>
      <c r="B19" s="13"/>
      <c r="C19" s="10"/>
      <c r="D19" s="8" t="s">
        <v>41</v>
      </c>
      <c r="E19" s="8">
        <v>71</v>
      </c>
      <c r="F19" s="8">
        <v>258</v>
      </c>
      <c r="G19" s="8" t="s">
        <v>26</v>
      </c>
      <c r="H19" s="8" t="s">
        <v>143</v>
      </c>
      <c r="I19" s="8">
        <v>1</v>
      </c>
      <c r="J19" s="8">
        <v>150</v>
      </c>
      <c r="K19" s="8">
        <v>1000</v>
      </c>
      <c r="L19" s="7">
        <v>120</v>
      </c>
      <c r="M19" s="10"/>
      <c r="N19" s="10"/>
      <c r="O19" s="10"/>
      <c r="P19" s="10"/>
      <c r="Q19" s="10"/>
      <c r="R19" s="10"/>
      <c r="S19" s="10"/>
    </row>
    <row r="20" s="1" customFormat="1" ht="34.9" customHeight="1" spans="1:19">
      <c r="A20" s="14"/>
      <c r="B20" s="14"/>
      <c r="C20" s="11"/>
      <c r="D20" s="8" t="s">
        <v>52</v>
      </c>
      <c r="E20" s="8">
        <v>3</v>
      </c>
      <c r="F20" s="8">
        <v>368</v>
      </c>
      <c r="G20" s="8" t="s">
        <v>26</v>
      </c>
      <c r="H20" s="8" t="s">
        <v>144</v>
      </c>
      <c r="I20" s="8">
        <v>1</v>
      </c>
      <c r="J20" s="8">
        <v>100</v>
      </c>
      <c r="K20" s="8">
        <v>800</v>
      </c>
      <c r="L20" s="7"/>
      <c r="M20" s="11"/>
      <c r="N20" s="11"/>
      <c r="O20" s="11"/>
      <c r="P20" s="11"/>
      <c r="Q20" s="11"/>
      <c r="R20" s="10"/>
      <c r="S20" s="10"/>
    </row>
    <row r="21" s="1" customFormat="1" ht="34.9" customHeight="1" spans="1:19">
      <c r="A21" s="12">
        <v>6</v>
      </c>
      <c r="B21" s="12" t="s">
        <v>2004</v>
      </c>
      <c r="C21" s="9" t="s">
        <v>2005</v>
      </c>
      <c r="D21" s="8" t="s">
        <v>142</v>
      </c>
      <c r="E21" s="8">
        <v>81</v>
      </c>
      <c r="F21" s="8">
        <v>480</v>
      </c>
      <c r="G21" s="8" t="s">
        <v>26</v>
      </c>
      <c r="H21" s="8" t="s">
        <v>139</v>
      </c>
      <c r="I21" s="7">
        <v>1</v>
      </c>
      <c r="J21" s="7">
        <v>300</v>
      </c>
      <c r="K21" s="8">
        <v>6000</v>
      </c>
      <c r="L21" s="7">
        <v>130</v>
      </c>
      <c r="M21" s="9"/>
      <c r="N21" s="9"/>
      <c r="O21" s="9"/>
      <c r="P21" s="9" t="s">
        <v>2006</v>
      </c>
      <c r="Q21" s="9" t="s">
        <v>2007</v>
      </c>
      <c r="R21" s="9" t="s">
        <v>1982</v>
      </c>
      <c r="S21" s="9" t="s">
        <v>2008</v>
      </c>
    </row>
    <row r="22" s="1" customFormat="1" ht="34.9" customHeight="1" spans="1:19">
      <c r="A22" s="13"/>
      <c r="B22" s="13"/>
      <c r="C22" s="10"/>
      <c r="D22" s="8" t="s">
        <v>41</v>
      </c>
      <c r="E22" s="8">
        <v>73</v>
      </c>
      <c r="F22" s="8">
        <v>450</v>
      </c>
      <c r="G22" s="8" t="s">
        <v>26</v>
      </c>
      <c r="H22" s="8" t="s">
        <v>143</v>
      </c>
      <c r="I22" s="7">
        <v>1</v>
      </c>
      <c r="J22" s="7">
        <v>150</v>
      </c>
      <c r="K22" s="8">
        <v>4000</v>
      </c>
      <c r="L22" s="7">
        <v>150</v>
      </c>
      <c r="M22" s="10"/>
      <c r="N22" s="10"/>
      <c r="O22" s="10"/>
      <c r="P22" s="10"/>
      <c r="Q22" s="10"/>
      <c r="R22" s="10"/>
      <c r="S22" s="10"/>
    </row>
    <row r="23" s="1" customFormat="1" ht="34.9" customHeight="1" spans="1:19">
      <c r="A23" s="14"/>
      <c r="B23" s="14"/>
      <c r="C23" s="11"/>
      <c r="D23" s="8" t="s">
        <v>52</v>
      </c>
      <c r="E23" s="8">
        <v>8</v>
      </c>
      <c r="F23" s="8">
        <v>800</v>
      </c>
      <c r="G23" s="8" t="s">
        <v>26</v>
      </c>
      <c r="H23" s="8" t="s">
        <v>144</v>
      </c>
      <c r="I23" s="7">
        <v>3</v>
      </c>
      <c r="J23" s="7">
        <v>30</v>
      </c>
      <c r="K23" s="8">
        <v>2000</v>
      </c>
      <c r="L23" s="7"/>
      <c r="M23" s="11"/>
      <c r="N23" s="11"/>
      <c r="O23" s="11"/>
      <c r="P23" s="11"/>
      <c r="Q23" s="11"/>
      <c r="R23" s="10"/>
      <c r="S23" s="10"/>
    </row>
    <row r="24" s="1" customFormat="1" ht="34.9" customHeight="1" spans="1:19">
      <c r="A24" s="9">
        <v>7</v>
      </c>
      <c r="B24" s="9" t="s">
        <v>2009</v>
      </c>
      <c r="C24" s="9" t="s">
        <v>2009</v>
      </c>
      <c r="D24" s="8" t="s">
        <v>142</v>
      </c>
      <c r="E24" s="8">
        <v>18</v>
      </c>
      <c r="F24" s="8">
        <v>298</v>
      </c>
      <c r="G24" s="8" t="s">
        <v>26</v>
      </c>
      <c r="H24" s="8" t="s">
        <v>139</v>
      </c>
      <c r="I24" s="8">
        <v>1</v>
      </c>
      <c r="J24" s="8">
        <v>200</v>
      </c>
      <c r="K24" s="8">
        <v>2000</v>
      </c>
      <c r="L24" s="8">
        <v>150</v>
      </c>
      <c r="M24" s="9"/>
      <c r="N24" s="9"/>
      <c r="O24" s="9"/>
      <c r="P24" s="9" t="s">
        <v>2010</v>
      </c>
      <c r="Q24" s="9" t="s">
        <v>2011</v>
      </c>
      <c r="R24" s="9" t="s">
        <v>1982</v>
      </c>
      <c r="S24" s="9" t="s">
        <v>2012</v>
      </c>
    </row>
    <row r="25" s="1" customFormat="1" ht="34.9" customHeight="1" spans="1:19">
      <c r="A25" s="10"/>
      <c r="B25" s="10"/>
      <c r="C25" s="10"/>
      <c r="D25" s="8" t="s">
        <v>41</v>
      </c>
      <c r="E25" s="8">
        <v>61</v>
      </c>
      <c r="F25" s="8">
        <v>288</v>
      </c>
      <c r="G25" s="8" t="s">
        <v>26</v>
      </c>
      <c r="H25" s="8" t="s">
        <v>143</v>
      </c>
      <c r="I25" s="8">
        <v>1</v>
      </c>
      <c r="J25" s="8">
        <v>100</v>
      </c>
      <c r="K25" s="8">
        <v>1500</v>
      </c>
      <c r="L25" s="8">
        <v>130</v>
      </c>
      <c r="M25" s="10"/>
      <c r="N25" s="10"/>
      <c r="O25" s="10"/>
      <c r="P25" s="10"/>
      <c r="Q25" s="10"/>
      <c r="R25" s="10"/>
      <c r="S25" s="10"/>
    </row>
    <row r="26" s="1" customFormat="1" ht="34.9" customHeight="1" spans="1:19">
      <c r="A26" s="11"/>
      <c r="B26" s="11"/>
      <c r="C26" s="11"/>
      <c r="D26" s="8" t="s">
        <v>52</v>
      </c>
      <c r="E26" s="8">
        <v>20</v>
      </c>
      <c r="F26" s="8">
        <v>438</v>
      </c>
      <c r="G26" s="8" t="s">
        <v>26</v>
      </c>
      <c r="H26" s="8" t="s">
        <v>144</v>
      </c>
      <c r="I26" s="8">
        <v>2</v>
      </c>
      <c r="J26" s="8">
        <v>50</v>
      </c>
      <c r="K26" s="8">
        <v>1000</v>
      </c>
      <c r="L26" s="8"/>
      <c r="M26" s="11"/>
      <c r="N26" s="11"/>
      <c r="O26" s="11"/>
      <c r="P26" s="11"/>
      <c r="Q26" s="11"/>
      <c r="R26" s="10"/>
      <c r="S26" s="10"/>
    </row>
    <row r="27" s="1" customFormat="1" ht="34.9" customHeight="1" spans="1:19">
      <c r="A27" s="9">
        <v>8</v>
      </c>
      <c r="B27" s="9" t="s">
        <v>2013</v>
      </c>
      <c r="C27" s="260" t="s">
        <v>2014</v>
      </c>
      <c r="D27" s="8" t="s">
        <v>142</v>
      </c>
      <c r="E27" s="8">
        <v>185</v>
      </c>
      <c r="F27" s="8">
        <v>480</v>
      </c>
      <c r="G27" s="8" t="s">
        <v>26</v>
      </c>
      <c r="H27" s="8" t="s">
        <v>139</v>
      </c>
      <c r="I27" s="8">
        <v>4</v>
      </c>
      <c r="J27" s="8">
        <v>500</v>
      </c>
      <c r="K27" s="8">
        <v>6000</v>
      </c>
      <c r="L27" s="12">
        <v>150</v>
      </c>
      <c r="M27" s="9"/>
      <c r="N27" s="9"/>
      <c r="O27" s="9"/>
      <c r="P27" s="9" t="s">
        <v>2015</v>
      </c>
      <c r="Q27" s="9" t="s">
        <v>2016</v>
      </c>
      <c r="R27" s="9" t="s">
        <v>1982</v>
      </c>
      <c r="S27" s="9" t="s">
        <v>2017</v>
      </c>
    </row>
    <row r="28" s="1" customFormat="1" ht="34.9" customHeight="1" spans="1:19">
      <c r="A28" s="10"/>
      <c r="B28" s="10"/>
      <c r="C28" s="261"/>
      <c r="D28" s="8" t="s">
        <v>41</v>
      </c>
      <c r="E28" s="8">
        <v>104</v>
      </c>
      <c r="F28" s="8">
        <v>450</v>
      </c>
      <c r="G28" s="8" t="s">
        <v>26</v>
      </c>
      <c r="H28" s="8" t="s">
        <v>143</v>
      </c>
      <c r="I28" s="8">
        <v>7</v>
      </c>
      <c r="J28" s="8">
        <v>200</v>
      </c>
      <c r="K28" s="8">
        <v>4000</v>
      </c>
      <c r="L28" s="13"/>
      <c r="M28" s="10"/>
      <c r="N28" s="10"/>
      <c r="O28" s="10"/>
      <c r="P28" s="10"/>
      <c r="Q28" s="10"/>
      <c r="R28" s="10"/>
      <c r="S28" s="10"/>
    </row>
    <row r="29" s="1" customFormat="1" ht="34.9" customHeight="1" spans="1:19">
      <c r="A29" s="11"/>
      <c r="B29" s="11"/>
      <c r="C29" s="262"/>
      <c r="D29" s="8" t="s">
        <v>52</v>
      </c>
      <c r="E29" s="8">
        <v>29</v>
      </c>
      <c r="F29" s="8">
        <v>800</v>
      </c>
      <c r="G29" s="8" t="s">
        <v>26</v>
      </c>
      <c r="H29" s="8" t="s">
        <v>144</v>
      </c>
      <c r="I29" s="8">
        <v>3</v>
      </c>
      <c r="J29" s="8">
        <v>50</v>
      </c>
      <c r="K29" s="8">
        <v>2000</v>
      </c>
      <c r="L29" s="14"/>
      <c r="M29" s="11"/>
      <c r="N29" s="11"/>
      <c r="O29" s="11"/>
      <c r="P29" s="11"/>
      <c r="Q29" s="11"/>
      <c r="R29" s="10"/>
      <c r="S29" s="10"/>
    </row>
    <row r="30" s="1" customFormat="1" ht="34.9" customHeight="1" spans="1:19">
      <c r="A30" s="9">
        <v>9</v>
      </c>
      <c r="B30" s="9" t="s">
        <v>2018</v>
      </c>
      <c r="C30" s="9" t="s">
        <v>2019</v>
      </c>
      <c r="D30" s="8" t="s">
        <v>142</v>
      </c>
      <c r="E30" s="8">
        <v>20</v>
      </c>
      <c r="F30" s="8">
        <v>298</v>
      </c>
      <c r="G30" s="8" t="s">
        <v>26</v>
      </c>
      <c r="H30" s="8" t="s">
        <v>139</v>
      </c>
      <c r="I30" s="8">
        <v>2</v>
      </c>
      <c r="J30" s="8">
        <v>300</v>
      </c>
      <c r="K30" s="8">
        <v>2000</v>
      </c>
      <c r="L30" s="8">
        <v>130</v>
      </c>
      <c r="M30" s="9"/>
      <c r="N30" s="9"/>
      <c r="O30" s="9"/>
      <c r="P30" s="9" t="s">
        <v>2020</v>
      </c>
      <c r="Q30" s="8" t="s">
        <v>2021</v>
      </c>
      <c r="R30" s="9" t="s">
        <v>1982</v>
      </c>
      <c r="S30" s="9" t="s">
        <v>2022</v>
      </c>
    </row>
    <row r="31" s="1" customFormat="1" ht="34.9" customHeight="1" spans="1:19">
      <c r="A31" s="10"/>
      <c r="B31" s="10"/>
      <c r="C31" s="10"/>
      <c r="D31" s="8" t="s">
        <v>41</v>
      </c>
      <c r="E31" s="8">
        <v>82</v>
      </c>
      <c r="F31" s="8">
        <v>298</v>
      </c>
      <c r="G31" s="8" t="s">
        <v>26</v>
      </c>
      <c r="H31" s="8" t="s">
        <v>143</v>
      </c>
      <c r="I31" s="8">
        <v>2</v>
      </c>
      <c r="J31" s="8">
        <v>100</v>
      </c>
      <c r="K31" s="8">
        <v>1000</v>
      </c>
      <c r="L31" s="8">
        <v>150</v>
      </c>
      <c r="M31" s="10"/>
      <c r="N31" s="10"/>
      <c r="O31" s="10"/>
      <c r="P31" s="10"/>
      <c r="Q31" s="8" t="s">
        <v>2023</v>
      </c>
      <c r="R31" s="10"/>
      <c r="S31" s="10"/>
    </row>
    <row r="32" s="1" customFormat="1" ht="34.9" customHeight="1" spans="1:19">
      <c r="A32" s="11"/>
      <c r="B32" s="11"/>
      <c r="C32" s="11"/>
      <c r="D32" s="8" t="s">
        <v>52</v>
      </c>
      <c r="E32" s="8">
        <v>7</v>
      </c>
      <c r="F32" s="8">
        <v>438</v>
      </c>
      <c r="G32" s="8" t="s">
        <v>26</v>
      </c>
      <c r="H32" s="8" t="s">
        <v>144</v>
      </c>
      <c r="I32" s="8">
        <v>2</v>
      </c>
      <c r="J32" s="8">
        <v>50</v>
      </c>
      <c r="K32" s="8">
        <v>500</v>
      </c>
      <c r="L32" s="8"/>
      <c r="M32" s="11"/>
      <c r="N32" s="11"/>
      <c r="O32" s="11"/>
      <c r="P32" s="11"/>
      <c r="Q32" s="8" t="s">
        <v>2024</v>
      </c>
      <c r="R32" s="10"/>
      <c r="S32" s="10"/>
    </row>
    <row r="33" s="235" customFormat="1" ht="34.9" customHeight="1" spans="1:19">
      <c r="A33" s="263">
        <v>10</v>
      </c>
      <c r="B33" s="263" t="s">
        <v>2025</v>
      </c>
      <c r="C33" s="263" t="s">
        <v>2026</v>
      </c>
      <c r="D33" s="7" t="s">
        <v>2027</v>
      </c>
      <c r="E33" s="264">
        <v>60</v>
      </c>
      <c r="F33" s="264">
        <v>288</v>
      </c>
      <c r="G33" s="12" t="s">
        <v>26</v>
      </c>
      <c r="H33" s="7" t="s">
        <v>27</v>
      </c>
      <c r="I33" s="264">
        <v>1</v>
      </c>
      <c r="J33" s="264">
        <v>250</v>
      </c>
      <c r="K33" s="276">
        <v>4000</v>
      </c>
      <c r="L33" s="12">
        <v>130</v>
      </c>
      <c r="M33" s="12"/>
      <c r="N33" s="12"/>
      <c r="O33" s="12"/>
      <c r="P33" s="263" t="s">
        <v>2028</v>
      </c>
      <c r="Q33" s="12" t="s">
        <v>2029</v>
      </c>
      <c r="R33" s="12" t="s">
        <v>2030</v>
      </c>
      <c r="S33" s="282" t="s">
        <v>2031</v>
      </c>
    </row>
    <row r="34" s="235" customFormat="1" ht="34.9" customHeight="1" spans="1:19">
      <c r="A34" s="265"/>
      <c r="B34" s="265"/>
      <c r="C34" s="265"/>
      <c r="D34" s="7" t="s">
        <v>2032</v>
      </c>
      <c r="E34" s="264">
        <v>30</v>
      </c>
      <c r="F34" s="264">
        <v>288</v>
      </c>
      <c r="G34" s="13"/>
      <c r="H34" s="7" t="s">
        <v>27</v>
      </c>
      <c r="I34" s="264">
        <v>1</v>
      </c>
      <c r="J34" s="264">
        <v>1000</v>
      </c>
      <c r="K34" s="276">
        <v>10000</v>
      </c>
      <c r="L34" s="13"/>
      <c r="M34" s="13"/>
      <c r="N34" s="13"/>
      <c r="O34" s="13"/>
      <c r="P34" s="265"/>
      <c r="Q34" s="13"/>
      <c r="R34" s="13"/>
      <c r="S34" s="283"/>
    </row>
    <row r="35" s="235" customFormat="1" ht="34.9" customHeight="1" spans="1:19">
      <c r="A35" s="265"/>
      <c r="B35" s="265"/>
      <c r="C35" s="265"/>
      <c r="D35" s="7" t="s">
        <v>2033</v>
      </c>
      <c r="E35" s="264">
        <v>5</v>
      </c>
      <c r="F35" s="264">
        <v>698</v>
      </c>
      <c r="G35" s="13"/>
      <c r="H35" s="7" t="s">
        <v>27</v>
      </c>
      <c r="I35" s="264">
        <v>1</v>
      </c>
      <c r="J35" s="264">
        <v>400</v>
      </c>
      <c r="K35" s="276">
        <v>6000</v>
      </c>
      <c r="L35" s="13"/>
      <c r="M35" s="13"/>
      <c r="N35" s="13"/>
      <c r="O35" s="13"/>
      <c r="P35" s="265"/>
      <c r="Q35" s="13"/>
      <c r="R35" s="13"/>
      <c r="S35" s="283"/>
    </row>
    <row r="36" s="235" customFormat="1" ht="34.9" customHeight="1" spans="1:19">
      <c r="A36" s="265"/>
      <c r="B36" s="265"/>
      <c r="C36" s="265"/>
      <c r="D36" s="7" t="s">
        <v>2034</v>
      </c>
      <c r="E36" s="264">
        <v>50</v>
      </c>
      <c r="F36" s="264"/>
      <c r="G36" s="13"/>
      <c r="H36" s="7" t="s">
        <v>27</v>
      </c>
      <c r="I36" s="264">
        <v>1</v>
      </c>
      <c r="J36" s="264">
        <v>150</v>
      </c>
      <c r="K36" s="276">
        <v>2000</v>
      </c>
      <c r="L36" s="13"/>
      <c r="M36" s="13"/>
      <c r="N36" s="13"/>
      <c r="O36" s="13"/>
      <c r="P36" s="265"/>
      <c r="Q36" s="13"/>
      <c r="R36" s="13"/>
      <c r="S36" s="283"/>
    </row>
    <row r="37" s="235" customFormat="1" ht="34.9" customHeight="1" spans="1:19">
      <c r="A37" s="265"/>
      <c r="B37" s="265"/>
      <c r="C37" s="265"/>
      <c r="D37" s="7" t="s">
        <v>2035</v>
      </c>
      <c r="E37" s="264"/>
      <c r="F37" s="264">
        <v>328</v>
      </c>
      <c r="G37" s="13"/>
      <c r="H37" s="7" t="s">
        <v>35</v>
      </c>
      <c r="I37" s="264">
        <v>1</v>
      </c>
      <c r="J37" s="264">
        <v>100</v>
      </c>
      <c r="K37" s="276">
        <v>1500</v>
      </c>
      <c r="L37" s="13"/>
      <c r="M37" s="13"/>
      <c r="N37" s="13"/>
      <c r="O37" s="13"/>
      <c r="P37" s="265"/>
      <c r="Q37" s="13"/>
      <c r="R37" s="13"/>
      <c r="S37" s="283"/>
    </row>
    <row r="38" s="235" customFormat="1" ht="34.9" customHeight="1" spans="1:19">
      <c r="A38" s="265"/>
      <c r="B38" s="265"/>
      <c r="C38" s="265"/>
      <c r="D38" s="7" t="s">
        <v>2036</v>
      </c>
      <c r="E38" s="264"/>
      <c r="F38" s="264">
        <v>380</v>
      </c>
      <c r="G38" s="13"/>
      <c r="H38" s="7" t="s">
        <v>37</v>
      </c>
      <c r="I38" s="264">
        <v>1</v>
      </c>
      <c r="J38" s="264">
        <v>48</v>
      </c>
      <c r="K38" s="276">
        <v>800</v>
      </c>
      <c r="L38" s="13"/>
      <c r="M38" s="13"/>
      <c r="N38" s="13"/>
      <c r="O38" s="13"/>
      <c r="P38" s="265"/>
      <c r="Q38" s="13"/>
      <c r="R38" s="13"/>
      <c r="S38" s="283"/>
    </row>
    <row r="39" s="235" customFormat="1" ht="34.9" customHeight="1" spans="1:19">
      <c r="A39" s="265"/>
      <c r="B39" s="265"/>
      <c r="C39" s="265"/>
      <c r="D39" s="7" t="s">
        <v>2037</v>
      </c>
      <c r="E39" s="264">
        <v>20</v>
      </c>
      <c r="F39" s="264"/>
      <c r="G39" s="13"/>
      <c r="H39" s="7"/>
      <c r="I39" s="264"/>
      <c r="J39" s="264"/>
      <c r="K39" s="276"/>
      <c r="L39" s="13"/>
      <c r="M39" s="13"/>
      <c r="N39" s="13"/>
      <c r="O39" s="13"/>
      <c r="P39" s="265"/>
      <c r="Q39" s="13"/>
      <c r="R39" s="13"/>
      <c r="S39" s="283"/>
    </row>
    <row r="40" s="235" customFormat="1" ht="34.9" customHeight="1" spans="1:19">
      <c r="A40" s="265"/>
      <c r="B40" s="265"/>
      <c r="C40" s="265"/>
      <c r="D40" s="7" t="s">
        <v>2035</v>
      </c>
      <c r="E40" s="264"/>
      <c r="F40" s="264">
        <v>328</v>
      </c>
      <c r="G40" s="13"/>
      <c r="H40" s="7"/>
      <c r="I40" s="264"/>
      <c r="J40" s="264"/>
      <c r="K40" s="276"/>
      <c r="L40" s="13"/>
      <c r="M40" s="13"/>
      <c r="N40" s="13"/>
      <c r="O40" s="13"/>
      <c r="P40" s="265"/>
      <c r="Q40" s="13"/>
      <c r="R40" s="13"/>
      <c r="S40" s="283"/>
    </row>
    <row r="41" s="235" customFormat="1" ht="34.9" customHeight="1" spans="1:19">
      <c r="A41" s="266"/>
      <c r="B41" s="266"/>
      <c r="C41" s="266"/>
      <c r="D41" s="7" t="s">
        <v>2036</v>
      </c>
      <c r="E41" s="264"/>
      <c r="F41" s="264">
        <v>380</v>
      </c>
      <c r="G41" s="14"/>
      <c r="H41" s="7"/>
      <c r="I41" s="264"/>
      <c r="J41" s="264"/>
      <c r="K41" s="276"/>
      <c r="L41" s="14"/>
      <c r="M41" s="14"/>
      <c r="N41" s="14"/>
      <c r="O41" s="14"/>
      <c r="P41" s="266"/>
      <c r="Q41" s="14"/>
      <c r="R41" s="13"/>
      <c r="S41" s="283"/>
    </row>
    <row r="42" s="235" customFormat="1" ht="34.9" customHeight="1" spans="1:19">
      <c r="A42" s="267">
        <v>11</v>
      </c>
      <c r="B42" s="267" t="s">
        <v>2038</v>
      </c>
      <c r="C42" s="268" t="s">
        <v>2039</v>
      </c>
      <c r="D42" s="7" t="s">
        <v>41</v>
      </c>
      <c r="E42" s="264">
        <v>89</v>
      </c>
      <c r="F42" s="264">
        <v>328</v>
      </c>
      <c r="G42" s="269" t="s">
        <v>26</v>
      </c>
      <c r="H42" s="269" t="s">
        <v>27</v>
      </c>
      <c r="I42" s="277">
        <v>1</v>
      </c>
      <c r="J42" s="277">
        <v>350</v>
      </c>
      <c r="K42" s="278">
        <v>2500</v>
      </c>
      <c r="L42" s="7">
        <v>130</v>
      </c>
      <c r="M42" s="7"/>
      <c r="N42" s="269"/>
      <c r="O42" s="269"/>
      <c r="P42" s="279" t="s">
        <v>2040</v>
      </c>
      <c r="Q42" s="269" t="s">
        <v>2041</v>
      </c>
      <c r="R42" s="12" t="s">
        <v>2030</v>
      </c>
      <c r="S42" s="282" t="s">
        <v>2031</v>
      </c>
    </row>
    <row r="43" s="235" customFormat="1" ht="34.9" customHeight="1" spans="1:19">
      <c r="A43" s="267"/>
      <c r="B43" s="267"/>
      <c r="C43" s="268"/>
      <c r="D43" s="7" t="s">
        <v>196</v>
      </c>
      <c r="E43" s="264">
        <v>13</v>
      </c>
      <c r="F43" s="264">
        <v>328</v>
      </c>
      <c r="G43" s="269"/>
      <c r="H43" s="269" t="s">
        <v>27</v>
      </c>
      <c r="I43" s="277">
        <v>1</v>
      </c>
      <c r="J43" s="277">
        <v>220</v>
      </c>
      <c r="K43" s="278">
        <v>1800</v>
      </c>
      <c r="L43" s="7"/>
      <c r="M43" s="7"/>
      <c r="N43" s="269"/>
      <c r="O43" s="269"/>
      <c r="P43" s="279"/>
      <c r="Q43" s="269"/>
      <c r="R43" s="13"/>
      <c r="S43" s="283"/>
    </row>
    <row r="44" s="235" customFormat="1" ht="34.9" customHeight="1" spans="1:19">
      <c r="A44" s="267"/>
      <c r="B44" s="267"/>
      <c r="C44" s="268"/>
      <c r="D44" s="7" t="s">
        <v>2042</v>
      </c>
      <c r="E44" s="264">
        <v>7</v>
      </c>
      <c r="F44" s="264">
        <v>398</v>
      </c>
      <c r="G44" s="269"/>
      <c r="H44" s="269" t="s">
        <v>27</v>
      </c>
      <c r="I44" s="277">
        <v>1</v>
      </c>
      <c r="J44" s="277">
        <v>200</v>
      </c>
      <c r="K44" s="278">
        <v>2000</v>
      </c>
      <c r="L44" s="7"/>
      <c r="M44" s="7"/>
      <c r="N44" s="269"/>
      <c r="O44" s="269"/>
      <c r="P44" s="279"/>
      <c r="Q44" s="269"/>
      <c r="R44" s="13"/>
      <c r="S44" s="283"/>
    </row>
    <row r="45" s="235" customFormat="1" ht="34.9" customHeight="1" spans="1:19">
      <c r="A45" s="267"/>
      <c r="B45" s="267"/>
      <c r="C45" s="268"/>
      <c r="D45" s="7"/>
      <c r="E45" s="264"/>
      <c r="F45" s="264"/>
      <c r="G45" s="269"/>
      <c r="H45" s="269" t="s">
        <v>27</v>
      </c>
      <c r="I45" s="277">
        <v>1</v>
      </c>
      <c r="J45" s="277">
        <v>200</v>
      </c>
      <c r="K45" s="278">
        <v>1500</v>
      </c>
      <c r="L45" s="7"/>
      <c r="M45" s="7"/>
      <c r="N45" s="269"/>
      <c r="O45" s="269"/>
      <c r="P45" s="279"/>
      <c r="Q45" s="269"/>
      <c r="R45" s="13"/>
      <c r="S45" s="283"/>
    </row>
    <row r="46" s="235" customFormat="1" ht="34.9" customHeight="1" spans="1:19">
      <c r="A46" s="267"/>
      <c r="B46" s="267"/>
      <c r="C46" s="268"/>
      <c r="D46" s="7"/>
      <c r="E46" s="264"/>
      <c r="F46" s="264"/>
      <c r="G46" s="269"/>
      <c r="H46" s="7" t="s">
        <v>35</v>
      </c>
      <c r="I46" s="277">
        <v>1</v>
      </c>
      <c r="J46" s="277">
        <v>100</v>
      </c>
      <c r="K46" s="278">
        <v>1200</v>
      </c>
      <c r="L46" s="7"/>
      <c r="M46" s="7"/>
      <c r="N46" s="269"/>
      <c r="O46" s="269"/>
      <c r="P46" s="279"/>
      <c r="Q46" s="269"/>
      <c r="R46" s="13"/>
      <c r="S46" s="283"/>
    </row>
    <row r="47" s="235" customFormat="1" ht="34.9" customHeight="1" spans="1:19">
      <c r="A47" s="267"/>
      <c r="B47" s="267"/>
      <c r="C47" s="268"/>
      <c r="D47" s="7"/>
      <c r="E47" s="264"/>
      <c r="F47" s="264"/>
      <c r="G47" s="269"/>
      <c r="H47" s="7" t="s">
        <v>37</v>
      </c>
      <c r="I47" s="277">
        <v>1</v>
      </c>
      <c r="J47" s="277">
        <v>30</v>
      </c>
      <c r="K47" s="278">
        <v>600</v>
      </c>
      <c r="L47" s="7"/>
      <c r="M47" s="7"/>
      <c r="N47" s="269"/>
      <c r="O47" s="269"/>
      <c r="P47" s="279"/>
      <c r="Q47" s="269"/>
      <c r="R47" s="14"/>
      <c r="S47" s="284"/>
    </row>
    <row r="48" s="235" customFormat="1" ht="34.9" customHeight="1" spans="1:19">
      <c r="A48" s="267">
        <v>12</v>
      </c>
      <c r="B48" s="267" t="s">
        <v>2043</v>
      </c>
      <c r="C48" s="267" t="s">
        <v>2043</v>
      </c>
      <c r="D48" s="7" t="s">
        <v>41</v>
      </c>
      <c r="E48" s="264">
        <v>94</v>
      </c>
      <c r="F48" s="264">
        <v>380</v>
      </c>
      <c r="G48" s="269" t="s">
        <v>26</v>
      </c>
      <c r="H48" s="269" t="s">
        <v>27</v>
      </c>
      <c r="I48" s="277">
        <v>1</v>
      </c>
      <c r="J48" s="277">
        <v>1200</v>
      </c>
      <c r="K48" s="278">
        <v>8800</v>
      </c>
      <c r="L48" s="7">
        <v>220</v>
      </c>
      <c r="M48" s="7"/>
      <c r="N48" s="267"/>
      <c r="O48" s="267"/>
      <c r="P48" s="279" t="s">
        <v>2044</v>
      </c>
      <c r="Q48" s="269" t="s">
        <v>2045</v>
      </c>
      <c r="R48" s="269" t="s">
        <v>2030</v>
      </c>
      <c r="S48" s="285" t="s">
        <v>2031</v>
      </c>
    </row>
    <row r="49" s="235" customFormat="1" ht="34.9" customHeight="1" spans="1:19">
      <c r="A49" s="267"/>
      <c r="B49" s="267"/>
      <c r="C49" s="267"/>
      <c r="D49" s="7" t="s">
        <v>196</v>
      </c>
      <c r="E49" s="264">
        <v>45</v>
      </c>
      <c r="F49" s="264">
        <v>380</v>
      </c>
      <c r="G49" s="269"/>
      <c r="H49" s="269" t="s">
        <v>35</v>
      </c>
      <c r="I49" s="277">
        <v>1</v>
      </c>
      <c r="J49" s="277">
        <v>600</v>
      </c>
      <c r="K49" s="278">
        <v>5000</v>
      </c>
      <c r="L49" s="7"/>
      <c r="M49" s="7"/>
      <c r="N49" s="267"/>
      <c r="O49" s="267"/>
      <c r="P49" s="279"/>
      <c r="Q49" s="269"/>
      <c r="R49" s="269"/>
      <c r="S49" s="285"/>
    </row>
    <row r="50" s="235" customFormat="1" ht="34.9" customHeight="1" spans="1:19">
      <c r="A50" s="267"/>
      <c r="B50" s="267"/>
      <c r="C50" s="267"/>
      <c r="D50" s="7" t="s">
        <v>2042</v>
      </c>
      <c r="E50" s="264">
        <v>5</v>
      </c>
      <c r="F50" s="264">
        <v>800</v>
      </c>
      <c r="G50" s="269"/>
      <c r="H50" s="269" t="s">
        <v>35</v>
      </c>
      <c r="I50" s="277">
        <v>1</v>
      </c>
      <c r="J50" s="277">
        <v>420</v>
      </c>
      <c r="K50" s="278">
        <v>5000</v>
      </c>
      <c r="L50" s="7"/>
      <c r="M50" s="7"/>
      <c r="N50" s="267"/>
      <c r="O50" s="267"/>
      <c r="P50" s="279"/>
      <c r="Q50" s="269"/>
      <c r="R50" s="269"/>
      <c r="S50" s="285"/>
    </row>
    <row r="51" s="235" customFormat="1" ht="34.9" customHeight="1" spans="1:19">
      <c r="A51" s="267"/>
      <c r="B51" s="267"/>
      <c r="C51" s="267"/>
      <c r="D51" s="7" t="s">
        <v>2046</v>
      </c>
      <c r="E51" s="264">
        <v>67</v>
      </c>
      <c r="F51" s="264">
        <v>480</v>
      </c>
      <c r="G51" s="269"/>
      <c r="H51" s="269" t="s">
        <v>35</v>
      </c>
      <c r="I51" s="277">
        <v>1</v>
      </c>
      <c r="J51" s="277">
        <v>320</v>
      </c>
      <c r="K51" s="278">
        <v>4000</v>
      </c>
      <c r="L51" s="7"/>
      <c r="M51" s="7"/>
      <c r="N51" s="267"/>
      <c r="O51" s="267"/>
      <c r="P51" s="279"/>
      <c r="Q51" s="269"/>
      <c r="R51" s="269"/>
      <c r="S51" s="285"/>
    </row>
    <row r="52" s="235" customFormat="1" ht="34.9" customHeight="1" spans="1:19">
      <c r="A52" s="267"/>
      <c r="B52" s="267"/>
      <c r="C52" s="267"/>
      <c r="D52" s="7" t="s">
        <v>2047</v>
      </c>
      <c r="E52" s="264">
        <v>35</v>
      </c>
      <c r="F52" s="264">
        <v>480</v>
      </c>
      <c r="G52" s="269"/>
      <c r="H52" s="7" t="s">
        <v>37</v>
      </c>
      <c r="I52" s="264">
        <v>3</v>
      </c>
      <c r="J52" s="264" t="s">
        <v>2048</v>
      </c>
      <c r="K52" s="278">
        <v>1600</v>
      </c>
      <c r="L52" s="7"/>
      <c r="M52" s="7"/>
      <c r="N52" s="267"/>
      <c r="O52" s="267"/>
      <c r="P52" s="279"/>
      <c r="Q52" s="269"/>
      <c r="R52" s="269"/>
      <c r="S52" s="285"/>
    </row>
    <row r="53" s="235" customFormat="1" ht="34.9" customHeight="1" spans="1:19">
      <c r="A53" s="267"/>
      <c r="B53" s="267"/>
      <c r="C53" s="267"/>
      <c r="D53" s="7"/>
      <c r="E53" s="264"/>
      <c r="F53" s="264"/>
      <c r="G53" s="269"/>
      <c r="H53" s="7" t="s">
        <v>37</v>
      </c>
      <c r="I53" s="277">
        <v>1</v>
      </c>
      <c r="J53" s="277">
        <v>80</v>
      </c>
      <c r="K53" s="278">
        <v>1200</v>
      </c>
      <c r="L53" s="7"/>
      <c r="M53" s="7"/>
      <c r="N53" s="267"/>
      <c r="O53" s="267"/>
      <c r="P53" s="279"/>
      <c r="Q53" s="269"/>
      <c r="R53" s="269"/>
      <c r="S53" s="285"/>
    </row>
    <row r="54" s="235" customFormat="1" ht="34.9" customHeight="1" spans="1:19">
      <c r="A54" s="267"/>
      <c r="B54" s="267"/>
      <c r="C54" s="267"/>
      <c r="D54" s="7"/>
      <c r="E54" s="264"/>
      <c r="F54" s="264"/>
      <c r="G54" s="269"/>
      <c r="H54" s="7" t="s">
        <v>37</v>
      </c>
      <c r="I54" s="264">
        <v>1</v>
      </c>
      <c r="J54" s="264">
        <v>50</v>
      </c>
      <c r="K54" s="276">
        <v>2000</v>
      </c>
      <c r="L54" s="7"/>
      <c r="M54" s="7"/>
      <c r="N54" s="267"/>
      <c r="O54" s="267"/>
      <c r="P54" s="279"/>
      <c r="Q54" s="269"/>
      <c r="R54" s="269"/>
      <c r="S54" s="285"/>
    </row>
    <row r="55" s="235" customFormat="1" ht="177" customHeight="1" spans="1:19">
      <c r="A55" s="267">
        <f>MAX($A$1:A50)+1</f>
        <v>13</v>
      </c>
      <c r="B55" s="267" t="s">
        <v>2049</v>
      </c>
      <c r="C55" s="267" t="s">
        <v>2049</v>
      </c>
      <c r="D55" s="7"/>
      <c r="E55" s="264"/>
      <c r="F55" s="264"/>
      <c r="G55" s="269"/>
      <c r="H55" s="269" t="s">
        <v>27</v>
      </c>
      <c r="I55" s="277">
        <v>1</v>
      </c>
      <c r="J55" s="277">
        <v>1151</v>
      </c>
      <c r="K55" s="278" t="s">
        <v>2050</v>
      </c>
      <c r="L55" s="269"/>
      <c r="M55" s="267"/>
      <c r="N55" s="267"/>
      <c r="O55" s="267"/>
      <c r="P55" s="267" t="s">
        <v>2051</v>
      </c>
      <c r="Q55" s="269" t="s">
        <v>2052</v>
      </c>
      <c r="R55" s="269" t="s">
        <v>2030</v>
      </c>
      <c r="S55" s="285" t="s">
        <v>2031</v>
      </c>
    </row>
    <row r="56" s="235" customFormat="1" ht="34.9" customHeight="1" spans="1:19">
      <c r="A56" s="12">
        <v>14</v>
      </c>
      <c r="B56" s="12" t="s">
        <v>2053</v>
      </c>
      <c r="C56" s="12" t="s">
        <v>2053</v>
      </c>
      <c r="D56" s="7" t="s">
        <v>196</v>
      </c>
      <c r="E56" s="7">
        <v>47</v>
      </c>
      <c r="F56" s="7">
        <v>288</v>
      </c>
      <c r="G56" s="12" t="s">
        <v>26</v>
      </c>
      <c r="H56" s="270" t="s">
        <v>139</v>
      </c>
      <c r="I56" s="7">
        <v>1</v>
      </c>
      <c r="J56" s="7">
        <v>200</v>
      </c>
      <c r="K56" s="7">
        <v>2250</v>
      </c>
      <c r="L56" s="270">
        <v>130</v>
      </c>
      <c r="M56" s="270"/>
      <c r="N56" s="12"/>
      <c r="O56" s="12"/>
      <c r="P56" s="12" t="s">
        <v>2054</v>
      </c>
      <c r="Q56" s="12" t="s">
        <v>2055</v>
      </c>
      <c r="R56" s="12" t="s">
        <v>2056</v>
      </c>
      <c r="S56" s="12" t="s">
        <v>2057</v>
      </c>
    </row>
    <row r="57" s="235" customFormat="1" ht="34.9" customHeight="1" spans="1:19">
      <c r="A57" s="13"/>
      <c r="B57" s="13"/>
      <c r="C57" s="13"/>
      <c r="D57" s="270" t="s">
        <v>41</v>
      </c>
      <c r="E57" s="7">
        <v>53</v>
      </c>
      <c r="F57" s="7">
        <v>288</v>
      </c>
      <c r="G57" s="13"/>
      <c r="H57" s="270" t="s">
        <v>143</v>
      </c>
      <c r="I57" s="7">
        <v>1</v>
      </c>
      <c r="J57" s="7">
        <v>100</v>
      </c>
      <c r="K57" s="7">
        <v>2000</v>
      </c>
      <c r="L57" s="270"/>
      <c r="M57" s="270"/>
      <c r="N57" s="13"/>
      <c r="O57" s="13"/>
      <c r="P57" s="13"/>
      <c r="Q57" s="13"/>
      <c r="R57" s="13"/>
      <c r="S57" s="13"/>
    </row>
    <row r="58" s="235" customFormat="1" ht="43.15" customHeight="1" spans="1:19">
      <c r="A58" s="14"/>
      <c r="B58" s="14"/>
      <c r="C58" s="14"/>
      <c r="D58" s="7" t="s">
        <v>39</v>
      </c>
      <c r="E58" s="7">
        <v>9</v>
      </c>
      <c r="F58" s="7" t="s">
        <v>2058</v>
      </c>
      <c r="G58" s="14"/>
      <c r="H58" s="270" t="s">
        <v>144</v>
      </c>
      <c r="I58" s="7">
        <v>1</v>
      </c>
      <c r="J58" s="7">
        <v>35</v>
      </c>
      <c r="K58" s="7">
        <v>800</v>
      </c>
      <c r="L58" s="270"/>
      <c r="M58" s="270"/>
      <c r="N58" s="14"/>
      <c r="O58" s="14"/>
      <c r="P58" s="14"/>
      <c r="Q58" s="14"/>
      <c r="R58" s="14"/>
      <c r="S58" s="14"/>
    </row>
    <row r="59" s="235" customFormat="1" ht="63" customHeight="1" spans="1:19">
      <c r="A59" s="267">
        <v>15</v>
      </c>
      <c r="B59" s="267" t="s">
        <v>2059</v>
      </c>
      <c r="C59" s="267" t="s">
        <v>2059</v>
      </c>
      <c r="D59" s="270" t="s">
        <v>196</v>
      </c>
      <c r="E59" s="270">
        <v>20</v>
      </c>
      <c r="F59" s="269">
        <v>258</v>
      </c>
      <c r="G59" s="270" t="s">
        <v>26</v>
      </c>
      <c r="H59" s="270" t="s">
        <v>139</v>
      </c>
      <c r="I59" s="270">
        <v>2</v>
      </c>
      <c r="J59" s="270" t="s">
        <v>2060</v>
      </c>
      <c r="K59" s="269" t="s">
        <v>2061</v>
      </c>
      <c r="L59" s="270">
        <v>130</v>
      </c>
      <c r="M59" s="270"/>
      <c r="N59" s="270"/>
      <c r="O59" s="270"/>
      <c r="P59" s="267" t="s">
        <v>2062</v>
      </c>
      <c r="Q59" s="7" t="s">
        <v>2063</v>
      </c>
      <c r="R59" s="7" t="s">
        <v>2064</v>
      </c>
      <c r="S59" s="7" t="s">
        <v>2065</v>
      </c>
    </row>
    <row r="60" s="235" customFormat="1" ht="43.9" customHeight="1" spans="1:19">
      <c r="A60" s="267"/>
      <c r="B60" s="267"/>
      <c r="C60" s="267"/>
      <c r="D60" s="270" t="s">
        <v>41</v>
      </c>
      <c r="E60" s="270">
        <v>109</v>
      </c>
      <c r="F60" s="269" t="s">
        <v>2066</v>
      </c>
      <c r="G60" s="270"/>
      <c r="H60" s="270" t="s">
        <v>143</v>
      </c>
      <c r="I60" s="270">
        <v>1</v>
      </c>
      <c r="J60" s="270">
        <v>350</v>
      </c>
      <c r="K60" s="270">
        <v>1000</v>
      </c>
      <c r="L60" s="270"/>
      <c r="M60" s="270"/>
      <c r="N60" s="270"/>
      <c r="O60" s="270"/>
      <c r="P60" s="267"/>
      <c r="Q60" s="272"/>
      <c r="R60" s="272"/>
      <c r="S60" s="272"/>
    </row>
    <row r="61" s="235" customFormat="1" ht="34.9" customHeight="1" spans="1:19">
      <c r="A61" s="267"/>
      <c r="B61" s="267"/>
      <c r="C61" s="267"/>
      <c r="D61" s="270" t="s">
        <v>39</v>
      </c>
      <c r="E61" s="270">
        <v>9</v>
      </c>
      <c r="F61" s="269">
        <v>380</v>
      </c>
      <c r="G61" s="270"/>
      <c r="H61" s="270" t="s">
        <v>144</v>
      </c>
      <c r="I61" s="270">
        <v>2</v>
      </c>
      <c r="J61" s="270">
        <v>100</v>
      </c>
      <c r="K61" s="270">
        <v>500</v>
      </c>
      <c r="L61" s="270"/>
      <c r="M61" s="270"/>
      <c r="N61" s="270"/>
      <c r="O61" s="270"/>
      <c r="P61" s="267"/>
      <c r="Q61" s="272"/>
      <c r="R61" s="272"/>
      <c r="S61" s="272"/>
    </row>
    <row r="62" s="235" customFormat="1" ht="34.9" customHeight="1" spans="1:19">
      <c r="A62" s="271">
        <v>16</v>
      </c>
      <c r="B62" s="271" t="s">
        <v>2067</v>
      </c>
      <c r="C62" s="271" t="s">
        <v>2067</v>
      </c>
      <c r="D62" s="269" t="s">
        <v>196</v>
      </c>
      <c r="E62" s="269">
        <v>18</v>
      </c>
      <c r="F62" s="7">
        <v>358</v>
      </c>
      <c r="G62" s="272" t="s">
        <v>26</v>
      </c>
      <c r="H62" s="272" t="s">
        <v>139</v>
      </c>
      <c r="I62" s="272">
        <v>1</v>
      </c>
      <c r="J62" s="272">
        <v>300</v>
      </c>
      <c r="K62" s="272">
        <v>5000</v>
      </c>
      <c r="L62" s="7">
        <v>150</v>
      </c>
      <c r="M62" s="272" t="s">
        <v>483</v>
      </c>
      <c r="N62" s="280"/>
      <c r="O62" s="280"/>
      <c r="P62" s="7" t="s">
        <v>2068</v>
      </c>
      <c r="Q62" s="7" t="s">
        <v>2069</v>
      </c>
      <c r="R62" s="272" t="s">
        <v>2056</v>
      </c>
      <c r="S62" s="272">
        <v>22632787</v>
      </c>
    </row>
    <row r="63" s="235" customFormat="1" ht="34.9" customHeight="1" spans="1:19">
      <c r="A63" s="273"/>
      <c r="B63" s="273"/>
      <c r="C63" s="273"/>
      <c r="D63" s="269" t="s">
        <v>41</v>
      </c>
      <c r="E63" s="269">
        <v>81</v>
      </c>
      <c r="F63" s="7">
        <v>358</v>
      </c>
      <c r="G63" s="272"/>
      <c r="H63" s="272" t="s">
        <v>143</v>
      </c>
      <c r="I63" s="272">
        <v>1</v>
      </c>
      <c r="J63" s="272" t="s">
        <v>2070</v>
      </c>
      <c r="K63" s="272">
        <v>2000</v>
      </c>
      <c r="L63" s="7"/>
      <c r="M63" s="272"/>
      <c r="N63" s="281"/>
      <c r="O63" s="281"/>
      <c r="P63" s="7"/>
      <c r="Q63" s="7"/>
      <c r="R63" s="272"/>
      <c r="S63" s="272"/>
    </row>
    <row r="64" s="235" customFormat="1" ht="34.9" customHeight="1" spans="1:19">
      <c r="A64" s="273"/>
      <c r="B64" s="273"/>
      <c r="C64" s="273"/>
      <c r="D64" s="274" t="s">
        <v>39</v>
      </c>
      <c r="E64" s="275">
        <v>5</v>
      </c>
      <c r="F64" s="275">
        <v>628</v>
      </c>
      <c r="G64" s="272"/>
      <c r="H64" s="272" t="s">
        <v>144</v>
      </c>
      <c r="I64" s="272">
        <v>2</v>
      </c>
      <c r="J64" s="272" t="s">
        <v>2071</v>
      </c>
      <c r="K64" s="272">
        <v>1500</v>
      </c>
      <c r="L64" s="7"/>
      <c r="M64" s="272"/>
      <c r="N64" s="281"/>
      <c r="O64" s="281"/>
      <c r="P64" s="7"/>
      <c r="Q64" s="7"/>
      <c r="R64" s="272"/>
      <c r="S64" s="272"/>
    </row>
    <row r="65" s="235" customFormat="1" ht="34.9" customHeight="1" spans="1:19">
      <c r="A65" s="273"/>
      <c r="B65" s="273"/>
      <c r="C65" s="273"/>
      <c r="D65" s="286"/>
      <c r="E65" s="287"/>
      <c r="F65" s="287"/>
      <c r="G65" s="272"/>
      <c r="H65" s="272" t="s">
        <v>144</v>
      </c>
      <c r="I65" s="272">
        <v>3</v>
      </c>
      <c r="J65" s="272">
        <v>30</v>
      </c>
      <c r="K65" s="272">
        <v>1000</v>
      </c>
      <c r="L65" s="7"/>
      <c r="M65" s="272"/>
      <c r="N65" s="281"/>
      <c r="O65" s="281"/>
      <c r="P65" s="7"/>
      <c r="Q65" s="7"/>
      <c r="R65" s="272"/>
      <c r="S65" s="272"/>
    </row>
    <row r="66" s="235" customFormat="1" ht="34.9" customHeight="1" spans="1:19">
      <c r="A66" s="288"/>
      <c r="B66" s="288"/>
      <c r="C66" s="288"/>
      <c r="D66" s="289"/>
      <c r="E66" s="290"/>
      <c r="F66" s="290"/>
      <c r="G66" s="272"/>
      <c r="H66" s="272" t="s">
        <v>144</v>
      </c>
      <c r="I66" s="272">
        <v>1</v>
      </c>
      <c r="J66" s="272">
        <v>15</v>
      </c>
      <c r="K66" s="272">
        <v>500</v>
      </c>
      <c r="L66" s="7"/>
      <c r="M66" s="272"/>
      <c r="N66" s="291"/>
      <c r="O66" s="291"/>
      <c r="P66" s="7"/>
      <c r="Q66" s="7"/>
      <c r="R66" s="272"/>
      <c r="S66" s="272"/>
    </row>
    <row r="67" s="235" customFormat="1" ht="34.9" customHeight="1" spans="1:19">
      <c r="A67" s="269">
        <v>17</v>
      </c>
      <c r="B67" s="269" t="s">
        <v>2072</v>
      </c>
      <c r="C67" s="269" t="s">
        <v>2073</v>
      </c>
      <c r="D67" s="269" t="s">
        <v>196</v>
      </c>
      <c r="E67" s="269">
        <v>34</v>
      </c>
      <c r="F67" s="269">
        <v>480</v>
      </c>
      <c r="G67" s="269" t="s">
        <v>26</v>
      </c>
      <c r="H67" s="269" t="s">
        <v>27</v>
      </c>
      <c r="I67" s="269">
        <v>1</v>
      </c>
      <c r="J67" s="269">
        <v>1000</v>
      </c>
      <c r="K67" s="269">
        <v>9000</v>
      </c>
      <c r="L67" s="269"/>
      <c r="M67" s="269" t="s">
        <v>483</v>
      </c>
      <c r="N67" s="292" t="s">
        <v>2074</v>
      </c>
      <c r="O67" s="293"/>
      <c r="P67" s="269" t="s">
        <v>2075</v>
      </c>
      <c r="Q67" s="269"/>
      <c r="R67" s="269" t="s">
        <v>2076</v>
      </c>
      <c r="S67" s="269" t="s">
        <v>2077</v>
      </c>
    </row>
    <row r="68" s="235" customFormat="1" ht="34.9" customHeight="1" spans="1:19">
      <c r="A68" s="269"/>
      <c r="B68" s="269"/>
      <c r="C68" s="269"/>
      <c r="D68" s="269" t="s">
        <v>2078</v>
      </c>
      <c r="E68" s="269">
        <v>249</v>
      </c>
      <c r="F68" s="269">
        <v>380</v>
      </c>
      <c r="G68" s="269" t="s">
        <v>26</v>
      </c>
      <c r="H68" s="269" t="s">
        <v>35</v>
      </c>
      <c r="I68" s="269">
        <v>3</v>
      </c>
      <c r="J68" s="269">
        <v>300</v>
      </c>
      <c r="K68" s="269">
        <v>6000</v>
      </c>
      <c r="L68" s="269"/>
      <c r="M68" s="269"/>
      <c r="N68" s="294"/>
      <c r="O68" s="295"/>
      <c r="P68" s="269"/>
      <c r="Q68" s="269"/>
      <c r="R68" s="269"/>
      <c r="S68" s="269"/>
    </row>
    <row r="69" s="235" customFormat="1" ht="34.9" customHeight="1" spans="1:19">
      <c r="A69" s="269"/>
      <c r="B69" s="269"/>
      <c r="C69" s="269"/>
      <c r="D69" s="269" t="s">
        <v>68</v>
      </c>
      <c r="E69" s="269">
        <v>27</v>
      </c>
      <c r="F69" s="269">
        <v>900</v>
      </c>
      <c r="G69" s="269" t="s">
        <v>26</v>
      </c>
      <c r="H69" s="269" t="s">
        <v>37</v>
      </c>
      <c r="I69" s="269">
        <v>8</v>
      </c>
      <c r="J69" s="269">
        <v>100</v>
      </c>
      <c r="K69" s="269">
        <v>3000</v>
      </c>
      <c r="L69" s="269"/>
      <c r="M69" s="269"/>
      <c r="N69" s="294"/>
      <c r="O69" s="295"/>
      <c r="P69" s="269"/>
      <c r="Q69" s="269"/>
      <c r="R69" s="269"/>
      <c r="S69" s="269"/>
    </row>
    <row r="70" s="235" customFormat="1" ht="34.9" customHeight="1" spans="1:19">
      <c r="A70" s="269">
        <v>18</v>
      </c>
      <c r="B70" s="269" t="s">
        <v>2079</v>
      </c>
      <c r="C70" s="269" t="s">
        <v>2080</v>
      </c>
      <c r="D70" s="269" t="s">
        <v>196</v>
      </c>
      <c r="E70" s="269">
        <v>30</v>
      </c>
      <c r="F70" s="269">
        <v>480</v>
      </c>
      <c r="G70" s="269" t="s">
        <v>26</v>
      </c>
      <c r="H70" s="269" t="s">
        <v>27</v>
      </c>
      <c r="I70" s="269">
        <v>1</v>
      </c>
      <c r="J70" s="269">
        <v>600</v>
      </c>
      <c r="K70" s="269">
        <v>8000</v>
      </c>
      <c r="L70" s="269"/>
      <c r="M70" s="269" t="s">
        <v>483</v>
      </c>
      <c r="N70" s="292" t="s">
        <v>2081</v>
      </c>
      <c r="O70" s="293"/>
      <c r="P70" s="269" t="s">
        <v>2082</v>
      </c>
      <c r="Q70" s="269"/>
      <c r="R70" s="269" t="s">
        <v>2076</v>
      </c>
      <c r="S70" s="269" t="s">
        <v>2077</v>
      </c>
    </row>
    <row r="71" s="235" customFormat="1" ht="34.9" customHeight="1" spans="1:19">
      <c r="A71" s="269"/>
      <c r="B71" s="269"/>
      <c r="C71" s="269"/>
      <c r="D71" s="269" t="s">
        <v>2078</v>
      </c>
      <c r="E71" s="269">
        <v>110</v>
      </c>
      <c r="F71" s="269">
        <v>380</v>
      </c>
      <c r="G71" s="269" t="s">
        <v>26</v>
      </c>
      <c r="H71" s="269" t="s">
        <v>35</v>
      </c>
      <c r="I71" s="269">
        <v>2</v>
      </c>
      <c r="J71" s="269">
        <v>350</v>
      </c>
      <c r="K71" s="269">
        <v>5000</v>
      </c>
      <c r="L71" s="269"/>
      <c r="M71" s="269"/>
      <c r="N71" s="294"/>
      <c r="O71" s="295"/>
      <c r="P71" s="269"/>
      <c r="Q71" s="269"/>
      <c r="R71" s="269"/>
      <c r="S71" s="269"/>
    </row>
    <row r="72" s="235" customFormat="1" ht="34.9" customHeight="1" spans="1:19">
      <c r="A72" s="269"/>
      <c r="B72" s="269"/>
      <c r="C72" s="269"/>
      <c r="D72" s="269" t="s">
        <v>68</v>
      </c>
      <c r="E72" s="269">
        <v>15</v>
      </c>
      <c r="F72" s="269">
        <v>800</v>
      </c>
      <c r="G72" s="269" t="s">
        <v>26</v>
      </c>
      <c r="H72" s="269" t="s">
        <v>37</v>
      </c>
      <c r="I72" s="269">
        <v>1</v>
      </c>
      <c r="J72" s="269">
        <v>100</v>
      </c>
      <c r="K72" s="269">
        <v>2500</v>
      </c>
      <c r="L72" s="269"/>
      <c r="M72" s="269"/>
      <c r="N72" s="294"/>
      <c r="O72" s="295"/>
      <c r="P72" s="269"/>
      <c r="Q72" s="269"/>
      <c r="R72" s="269"/>
      <c r="S72" s="269"/>
    </row>
    <row r="73" s="235" customFormat="1" ht="34.9" customHeight="1" spans="1:19">
      <c r="A73" s="267">
        <v>19</v>
      </c>
      <c r="B73" s="267" t="s">
        <v>2083</v>
      </c>
      <c r="C73" s="267" t="s">
        <v>2084</v>
      </c>
      <c r="D73" s="7" t="s">
        <v>196</v>
      </c>
      <c r="E73" s="7">
        <v>34</v>
      </c>
      <c r="F73" s="7">
        <v>335</v>
      </c>
      <c r="G73" s="12" t="s">
        <v>26</v>
      </c>
      <c r="H73" s="7" t="s">
        <v>27</v>
      </c>
      <c r="I73" s="7">
        <v>1</v>
      </c>
      <c r="J73" s="7">
        <v>1400</v>
      </c>
      <c r="K73" s="7">
        <v>6000</v>
      </c>
      <c r="L73" s="267"/>
      <c r="M73" s="267" t="s">
        <v>483</v>
      </c>
      <c r="N73" s="292" t="s">
        <v>2074</v>
      </c>
      <c r="O73" s="293"/>
      <c r="P73" s="267" t="s">
        <v>2085</v>
      </c>
      <c r="Q73" s="267" t="s">
        <v>2086</v>
      </c>
      <c r="R73" s="267" t="s">
        <v>2076</v>
      </c>
      <c r="S73" s="267" t="s">
        <v>2077</v>
      </c>
    </row>
    <row r="74" s="235" customFormat="1" ht="34.9" customHeight="1" spans="1:19">
      <c r="A74" s="267"/>
      <c r="B74" s="267"/>
      <c r="C74" s="267"/>
      <c r="D74" s="7" t="s">
        <v>2078</v>
      </c>
      <c r="E74" s="7">
        <v>216</v>
      </c>
      <c r="F74" s="7">
        <v>295</v>
      </c>
      <c r="G74" s="13"/>
      <c r="H74" s="7" t="s">
        <v>35</v>
      </c>
      <c r="I74" s="7">
        <v>2</v>
      </c>
      <c r="J74" s="7">
        <v>700</v>
      </c>
      <c r="K74" s="7">
        <v>4000</v>
      </c>
      <c r="L74" s="267"/>
      <c r="M74" s="267"/>
      <c r="N74" s="294"/>
      <c r="O74" s="295"/>
      <c r="P74" s="267"/>
      <c r="Q74" s="267"/>
      <c r="R74" s="267"/>
      <c r="S74" s="267"/>
    </row>
    <row r="75" s="235" customFormat="1" ht="34.9" customHeight="1" spans="1:19">
      <c r="A75" s="267"/>
      <c r="B75" s="267"/>
      <c r="C75" s="267"/>
      <c r="D75" s="7" t="s">
        <v>2042</v>
      </c>
      <c r="E75" s="7">
        <v>28</v>
      </c>
      <c r="F75" s="7">
        <v>588</v>
      </c>
      <c r="G75" s="13"/>
      <c r="H75" s="7" t="s">
        <v>37</v>
      </c>
      <c r="I75" s="7">
        <v>2</v>
      </c>
      <c r="J75" s="7">
        <v>80</v>
      </c>
      <c r="K75" s="7">
        <v>1500</v>
      </c>
      <c r="L75" s="267"/>
      <c r="M75" s="267"/>
      <c r="N75" s="294"/>
      <c r="O75" s="295"/>
      <c r="P75" s="267"/>
      <c r="Q75" s="267"/>
      <c r="R75" s="267"/>
      <c r="S75" s="267"/>
    </row>
    <row r="76" s="235" customFormat="1" ht="34.9" customHeight="1" spans="1:19">
      <c r="A76" s="267">
        <v>20</v>
      </c>
      <c r="B76" s="267" t="s">
        <v>2087</v>
      </c>
      <c r="C76" s="267" t="s">
        <v>2088</v>
      </c>
      <c r="D76" s="7" t="s">
        <v>196</v>
      </c>
      <c r="E76" s="264">
        <v>70</v>
      </c>
      <c r="F76" s="264">
        <v>480</v>
      </c>
      <c r="G76" s="7" t="s">
        <v>26</v>
      </c>
      <c r="H76" s="7" t="s">
        <v>27</v>
      </c>
      <c r="I76" s="264">
        <v>1</v>
      </c>
      <c r="J76" s="264">
        <v>1500</v>
      </c>
      <c r="K76" s="272">
        <v>9000</v>
      </c>
      <c r="L76" s="7"/>
      <c r="M76" s="7" t="s">
        <v>483</v>
      </c>
      <c r="N76" s="292" t="s">
        <v>2074</v>
      </c>
      <c r="O76" s="293"/>
      <c r="P76" s="267" t="s">
        <v>2089</v>
      </c>
      <c r="Q76" s="269"/>
      <c r="R76" s="7" t="s">
        <v>2076</v>
      </c>
      <c r="S76" s="299" t="s">
        <v>2077</v>
      </c>
    </row>
    <row r="77" s="235" customFormat="1" ht="34.9" customHeight="1" spans="1:19">
      <c r="A77" s="267"/>
      <c r="B77" s="267"/>
      <c r="C77" s="267"/>
      <c r="D77" s="7" t="s">
        <v>2078</v>
      </c>
      <c r="E77" s="264">
        <v>120</v>
      </c>
      <c r="F77" s="264">
        <v>380</v>
      </c>
      <c r="G77" s="7"/>
      <c r="H77" s="7" t="s">
        <v>35</v>
      </c>
      <c r="I77" s="264">
        <v>3</v>
      </c>
      <c r="J77" s="264">
        <v>400</v>
      </c>
      <c r="K77" s="272">
        <v>6000</v>
      </c>
      <c r="L77" s="7"/>
      <c r="M77" s="7"/>
      <c r="N77" s="294"/>
      <c r="O77" s="295"/>
      <c r="P77" s="267"/>
      <c r="Q77" s="269"/>
      <c r="R77" s="7"/>
      <c r="S77" s="299"/>
    </row>
    <row r="78" s="235" customFormat="1" ht="34.9" customHeight="1" spans="1:19">
      <c r="A78" s="267"/>
      <c r="B78" s="267"/>
      <c r="C78" s="267"/>
      <c r="D78" s="7" t="s">
        <v>2042</v>
      </c>
      <c r="E78" s="264">
        <v>10</v>
      </c>
      <c r="F78" s="264">
        <v>900</v>
      </c>
      <c r="G78" s="7"/>
      <c r="H78" s="7" t="s">
        <v>37</v>
      </c>
      <c r="I78" s="264">
        <v>3</v>
      </c>
      <c r="J78" s="264">
        <v>30</v>
      </c>
      <c r="K78" s="272">
        <v>3000</v>
      </c>
      <c r="L78" s="7"/>
      <c r="M78" s="7"/>
      <c r="N78" s="294"/>
      <c r="O78" s="295"/>
      <c r="P78" s="267"/>
      <c r="Q78" s="269"/>
      <c r="R78" s="7"/>
      <c r="S78" s="299"/>
    </row>
    <row r="79" s="235" customFormat="1" ht="34.9" customHeight="1" spans="1:19">
      <c r="A79" s="263">
        <v>21</v>
      </c>
      <c r="B79" s="263" t="s">
        <v>2090</v>
      </c>
      <c r="C79" s="263" t="s">
        <v>2091</v>
      </c>
      <c r="D79" s="7" t="s">
        <v>196</v>
      </c>
      <c r="E79" s="264">
        <v>58</v>
      </c>
      <c r="F79" s="264">
        <v>480</v>
      </c>
      <c r="G79" s="12" t="s">
        <v>26</v>
      </c>
      <c r="H79" s="7" t="s">
        <v>27</v>
      </c>
      <c r="I79" s="264">
        <v>1</v>
      </c>
      <c r="J79" s="264">
        <v>1000</v>
      </c>
      <c r="K79" s="272">
        <v>9000</v>
      </c>
      <c r="L79" s="12"/>
      <c r="M79" s="12" t="s">
        <v>483</v>
      </c>
      <c r="N79" s="292" t="s">
        <v>2074</v>
      </c>
      <c r="O79" s="293"/>
      <c r="P79" s="263" t="s">
        <v>2092</v>
      </c>
      <c r="Q79" s="12"/>
      <c r="R79" s="12" t="s">
        <v>2076</v>
      </c>
      <c r="S79" s="282" t="s">
        <v>2077</v>
      </c>
    </row>
    <row r="80" s="235" customFormat="1" ht="34.9" customHeight="1" spans="1:19">
      <c r="A80" s="265"/>
      <c r="B80" s="265"/>
      <c r="C80" s="265"/>
      <c r="D80" s="7" t="s">
        <v>2078</v>
      </c>
      <c r="E80" s="264">
        <v>84</v>
      </c>
      <c r="F80" s="264">
        <v>380</v>
      </c>
      <c r="G80" s="13"/>
      <c r="H80" s="7" t="s">
        <v>35</v>
      </c>
      <c r="I80" s="264">
        <v>1</v>
      </c>
      <c r="J80" s="264">
        <v>600</v>
      </c>
      <c r="K80" s="272">
        <v>6000</v>
      </c>
      <c r="L80" s="13"/>
      <c r="M80" s="13"/>
      <c r="N80" s="294"/>
      <c r="O80" s="295"/>
      <c r="P80" s="265"/>
      <c r="Q80" s="13"/>
      <c r="R80" s="13"/>
      <c r="S80" s="283"/>
    </row>
    <row r="81" s="235" customFormat="1" ht="34.9" customHeight="1" spans="1:19">
      <c r="A81" s="265"/>
      <c r="B81" s="265"/>
      <c r="C81" s="265"/>
      <c r="D81" s="7" t="s">
        <v>2042</v>
      </c>
      <c r="E81" s="264">
        <v>12</v>
      </c>
      <c r="F81" s="264">
        <v>900</v>
      </c>
      <c r="G81" s="13"/>
      <c r="H81" s="7" t="s">
        <v>37</v>
      </c>
      <c r="I81" s="264">
        <v>3</v>
      </c>
      <c r="J81" s="264">
        <v>300</v>
      </c>
      <c r="K81" s="272">
        <v>3000</v>
      </c>
      <c r="L81" s="13"/>
      <c r="M81" s="13"/>
      <c r="N81" s="294"/>
      <c r="O81" s="295"/>
      <c r="P81" s="265"/>
      <c r="Q81" s="13"/>
      <c r="R81" s="13"/>
      <c r="S81" s="283"/>
    </row>
    <row r="82" s="235" customFormat="1" ht="34.9" customHeight="1" spans="1:19">
      <c r="A82" s="267">
        <v>22</v>
      </c>
      <c r="B82" s="267" t="s">
        <v>2093</v>
      </c>
      <c r="C82" s="267" t="s">
        <v>2094</v>
      </c>
      <c r="D82" s="7" t="s">
        <v>196</v>
      </c>
      <c r="E82" s="264">
        <v>30</v>
      </c>
      <c r="F82" s="264">
        <v>480</v>
      </c>
      <c r="G82" s="7" t="s">
        <v>26</v>
      </c>
      <c r="H82" s="7" t="s">
        <v>27</v>
      </c>
      <c r="I82" s="264">
        <v>2</v>
      </c>
      <c r="J82" s="264">
        <v>800</v>
      </c>
      <c r="K82" s="272">
        <v>9000</v>
      </c>
      <c r="L82" s="7"/>
      <c r="M82" s="7" t="s">
        <v>483</v>
      </c>
      <c r="N82" s="292" t="s">
        <v>2074</v>
      </c>
      <c r="O82" s="293"/>
      <c r="P82" s="267" t="s">
        <v>2095</v>
      </c>
      <c r="Q82" s="269"/>
      <c r="R82" s="7" t="s">
        <v>2076</v>
      </c>
      <c r="S82" s="299" t="s">
        <v>2077</v>
      </c>
    </row>
    <row r="83" s="235" customFormat="1" ht="34.9" customHeight="1" spans="1:19">
      <c r="A83" s="267"/>
      <c r="B83" s="267"/>
      <c r="C83" s="267"/>
      <c r="D83" s="7" t="s">
        <v>2078</v>
      </c>
      <c r="E83" s="264">
        <v>70</v>
      </c>
      <c r="F83" s="264">
        <v>380</v>
      </c>
      <c r="G83" s="7"/>
      <c r="H83" s="7" t="s">
        <v>35</v>
      </c>
      <c r="I83" s="264">
        <v>3</v>
      </c>
      <c r="J83" s="264">
        <v>200</v>
      </c>
      <c r="K83" s="272">
        <v>6000</v>
      </c>
      <c r="L83" s="7"/>
      <c r="M83" s="7"/>
      <c r="N83" s="294"/>
      <c r="O83" s="295"/>
      <c r="P83" s="267"/>
      <c r="Q83" s="269"/>
      <c r="R83" s="7"/>
      <c r="S83" s="299"/>
    </row>
    <row r="84" s="235" customFormat="1" ht="34.9" customHeight="1" spans="1:19">
      <c r="A84" s="267"/>
      <c r="B84" s="267"/>
      <c r="C84" s="267"/>
      <c r="D84" s="7" t="s">
        <v>2042</v>
      </c>
      <c r="E84" s="264">
        <v>10</v>
      </c>
      <c r="F84" s="264">
        <v>900</v>
      </c>
      <c r="G84" s="7"/>
      <c r="H84" s="7" t="s">
        <v>37</v>
      </c>
      <c r="I84" s="264">
        <v>5</v>
      </c>
      <c r="J84" s="264">
        <v>100</v>
      </c>
      <c r="K84" s="272">
        <v>3000</v>
      </c>
      <c r="L84" s="7"/>
      <c r="M84" s="7"/>
      <c r="N84" s="294"/>
      <c r="O84" s="295"/>
      <c r="P84" s="267"/>
      <c r="Q84" s="269"/>
      <c r="R84" s="7"/>
      <c r="S84" s="299"/>
    </row>
    <row r="85" s="235" customFormat="1" ht="34.9" customHeight="1" spans="1:19">
      <c r="A85" s="267">
        <v>23</v>
      </c>
      <c r="B85" s="267" t="s">
        <v>2096</v>
      </c>
      <c r="C85" s="267" t="s">
        <v>2097</v>
      </c>
      <c r="D85" s="7" t="s">
        <v>196</v>
      </c>
      <c r="E85" s="7">
        <v>160</v>
      </c>
      <c r="F85" s="7">
        <v>480</v>
      </c>
      <c r="G85" s="12" t="s">
        <v>26</v>
      </c>
      <c r="H85" s="7" t="s">
        <v>27</v>
      </c>
      <c r="I85" s="7">
        <v>1</v>
      </c>
      <c r="J85" s="7">
        <v>1000</v>
      </c>
      <c r="K85" s="7">
        <v>9000</v>
      </c>
      <c r="L85" s="267"/>
      <c r="M85" s="267" t="s">
        <v>483</v>
      </c>
      <c r="N85" s="292" t="s">
        <v>2074</v>
      </c>
      <c r="O85" s="293"/>
      <c r="P85" s="267" t="s">
        <v>2098</v>
      </c>
      <c r="Q85" s="267"/>
      <c r="R85" s="267" t="s">
        <v>2076</v>
      </c>
      <c r="S85" s="267" t="s">
        <v>2077</v>
      </c>
    </row>
    <row r="86" s="235" customFormat="1" ht="34.9" customHeight="1" spans="1:19">
      <c r="A86" s="267"/>
      <c r="B86" s="267"/>
      <c r="C86" s="267"/>
      <c r="D86" s="7" t="s">
        <v>2078</v>
      </c>
      <c r="E86" s="7">
        <v>121</v>
      </c>
      <c r="F86" s="7">
        <v>380</v>
      </c>
      <c r="G86" s="13"/>
      <c r="H86" s="7" t="s">
        <v>35</v>
      </c>
      <c r="I86" s="7">
        <v>3</v>
      </c>
      <c r="J86" s="7">
        <v>500</v>
      </c>
      <c r="K86" s="7">
        <v>6000</v>
      </c>
      <c r="L86" s="267"/>
      <c r="M86" s="267"/>
      <c r="N86" s="294"/>
      <c r="O86" s="295"/>
      <c r="P86" s="267"/>
      <c r="Q86" s="267"/>
      <c r="R86" s="267"/>
      <c r="S86" s="267"/>
    </row>
    <row r="87" s="235" customFormat="1" ht="34.9" customHeight="1" spans="1:19">
      <c r="A87" s="267"/>
      <c r="B87" s="267"/>
      <c r="C87" s="267"/>
      <c r="D87" s="7" t="s">
        <v>2042</v>
      </c>
      <c r="E87" s="7">
        <v>10</v>
      </c>
      <c r="F87" s="7">
        <v>900</v>
      </c>
      <c r="G87" s="13"/>
      <c r="H87" s="7" t="s">
        <v>37</v>
      </c>
      <c r="I87" s="7">
        <v>4</v>
      </c>
      <c r="J87" s="7">
        <v>150</v>
      </c>
      <c r="K87" s="7">
        <v>3000</v>
      </c>
      <c r="L87" s="267"/>
      <c r="M87" s="267"/>
      <c r="N87" s="294"/>
      <c r="O87" s="295"/>
      <c r="P87" s="267"/>
      <c r="Q87" s="267"/>
      <c r="R87" s="267"/>
      <c r="S87" s="267"/>
    </row>
    <row r="88" s="235" customFormat="1" ht="34.9" customHeight="1" spans="1:19">
      <c r="A88" s="267">
        <v>24</v>
      </c>
      <c r="B88" s="267" t="s">
        <v>2099</v>
      </c>
      <c r="C88" s="267" t="s">
        <v>2100</v>
      </c>
      <c r="D88" s="7" t="s">
        <v>196</v>
      </c>
      <c r="E88" s="264">
        <v>72</v>
      </c>
      <c r="F88" s="264">
        <v>480</v>
      </c>
      <c r="G88" s="7" t="s">
        <v>26</v>
      </c>
      <c r="H88" s="7" t="s">
        <v>27</v>
      </c>
      <c r="I88" s="264">
        <v>1</v>
      </c>
      <c r="J88" s="264">
        <v>500</v>
      </c>
      <c r="K88" s="272">
        <v>4500</v>
      </c>
      <c r="L88" s="7"/>
      <c r="M88" s="7" t="s">
        <v>483</v>
      </c>
      <c r="N88" s="292" t="s">
        <v>2074</v>
      </c>
      <c r="O88" s="293"/>
      <c r="P88" s="267" t="s">
        <v>2101</v>
      </c>
      <c r="Q88" s="269"/>
      <c r="R88" s="7" t="s">
        <v>2076</v>
      </c>
      <c r="S88" s="299" t="s">
        <v>2077</v>
      </c>
    </row>
    <row r="89" s="235" customFormat="1" ht="34.9" customHeight="1" spans="1:19">
      <c r="A89" s="267"/>
      <c r="B89" s="267"/>
      <c r="C89" s="267"/>
      <c r="D89" s="7" t="s">
        <v>2078</v>
      </c>
      <c r="E89" s="264">
        <v>124</v>
      </c>
      <c r="F89" s="264">
        <v>380</v>
      </c>
      <c r="G89" s="7"/>
      <c r="H89" s="7" t="s">
        <v>35</v>
      </c>
      <c r="I89" s="264">
        <v>1</v>
      </c>
      <c r="J89" s="264">
        <v>300</v>
      </c>
      <c r="K89" s="272">
        <v>3000</v>
      </c>
      <c r="L89" s="7"/>
      <c r="M89" s="7"/>
      <c r="N89" s="294"/>
      <c r="O89" s="295"/>
      <c r="P89" s="267"/>
      <c r="Q89" s="269"/>
      <c r="R89" s="7"/>
      <c r="S89" s="299"/>
    </row>
    <row r="90" s="235" customFormat="1" ht="34.9" customHeight="1" spans="1:19">
      <c r="A90" s="267"/>
      <c r="B90" s="267"/>
      <c r="C90" s="267"/>
      <c r="D90" s="7" t="s">
        <v>2042</v>
      </c>
      <c r="E90" s="264">
        <v>5</v>
      </c>
      <c r="F90" s="264">
        <v>900</v>
      </c>
      <c r="G90" s="7"/>
      <c r="H90" s="7" t="s">
        <v>37</v>
      </c>
      <c r="I90" s="264">
        <v>2</v>
      </c>
      <c r="J90" s="264">
        <v>150</v>
      </c>
      <c r="K90" s="272">
        <v>1000</v>
      </c>
      <c r="L90" s="7"/>
      <c r="M90" s="7"/>
      <c r="N90" s="294"/>
      <c r="O90" s="295"/>
      <c r="P90" s="267"/>
      <c r="Q90" s="269"/>
      <c r="R90" s="7"/>
      <c r="S90" s="299"/>
    </row>
    <row r="91" s="235" customFormat="1" ht="34.9" customHeight="1" spans="1:19">
      <c r="A91" s="274">
        <v>25</v>
      </c>
      <c r="B91" s="274" t="s">
        <v>2102</v>
      </c>
      <c r="C91" s="274" t="s">
        <v>2103</v>
      </c>
      <c r="D91" s="269" t="s">
        <v>196</v>
      </c>
      <c r="E91" s="269">
        <v>61</v>
      </c>
      <c r="F91" s="269">
        <v>398</v>
      </c>
      <c r="G91" s="269" t="s">
        <v>26</v>
      </c>
      <c r="H91" s="269" t="s">
        <v>27</v>
      </c>
      <c r="I91" s="269">
        <v>1</v>
      </c>
      <c r="J91" s="269">
        <v>600</v>
      </c>
      <c r="K91" s="269">
        <v>6000</v>
      </c>
      <c r="L91" s="269"/>
      <c r="M91" s="269" t="s">
        <v>483</v>
      </c>
      <c r="N91" s="292" t="s">
        <v>2074</v>
      </c>
      <c r="O91" s="293"/>
      <c r="P91" s="269" t="s">
        <v>2104</v>
      </c>
      <c r="Q91" s="269"/>
      <c r="R91" s="269" t="s">
        <v>2076</v>
      </c>
      <c r="S91" s="269" t="s">
        <v>2077</v>
      </c>
    </row>
    <row r="92" s="235" customFormat="1" ht="34.9" customHeight="1" spans="1:19">
      <c r="A92" s="286"/>
      <c r="B92" s="286"/>
      <c r="C92" s="286"/>
      <c r="D92" s="269" t="s">
        <v>2078</v>
      </c>
      <c r="E92" s="269">
        <v>94</v>
      </c>
      <c r="F92" s="269">
        <v>308</v>
      </c>
      <c r="G92" s="269" t="s">
        <v>26</v>
      </c>
      <c r="H92" s="269" t="s">
        <v>35</v>
      </c>
      <c r="I92" s="269">
        <v>1</v>
      </c>
      <c r="J92" s="269">
        <v>300</v>
      </c>
      <c r="K92" s="269">
        <v>4000</v>
      </c>
      <c r="L92" s="269"/>
      <c r="M92" s="269"/>
      <c r="N92" s="294"/>
      <c r="O92" s="295"/>
      <c r="P92" s="269"/>
      <c r="Q92" s="269"/>
      <c r="R92" s="269"/>
      <c r="S92" s="269"/>
    </row>
    <row r="93" s="235" customFormat="1" ht="34.9" customHeight="1" spans="1:19">
      <c r="A93" s="286"/>
      <c r="B93" s="286"/>
      <c r="C93" s="286"/>
      <c r="D93" s="269" t="s">
        <v>68</v>
      </c>
      <c r="E93" s="269">
        <v>5</v>
      </c>
      <c r="F93" s="269">
        <v>688</v>
      </c>
      <c r="G93" s="269" t="s">
        <v>26</v>
      </c>
      <c r="H93" s="269" t="s">
        <v>37</v>
      </c>
      <c r="I93" s="269">
        <v>3</v>
      </c>
      <c r="J93" s="269">
        <v>100</v>
      </c>
      <c r="K93" s="269">
        <v>1800</v>
      </c>
      <c r="L93" s="269"/>
      <c r="M93" s="269"/>
      <c r="N93" s="294"/>
      <c r="O93" s="295"/>
      <c r="P93" s="269"/>
      <c r="Q93" s="269"/>
      <c r="R93" s="269"/>
      <c r="S93" s="269"/>
    </row>
    <row r="94" s="235" customFormat="1" ht="34.9" customHeight="1" spans="1:19">
      <c r="A94" s="269">
        <v>26</v>
      </c>
      <c r="B94" s="269" t="s">
        <v>2105</v>
      </c>
      <c r="C94" s="269" t="s">
        <v>2106</v>
      </c>
      <c r="D94" s="269" t="s">
        <v>196</v>
      </c>
      <c r="E94" s="269">
        <v>28</v>
      </c>
      <c r="F94" s="269">
        <v>388</v>
      </c>
      <c r="G94" s="269" t="s">
        <v>26</v>
      </c>
      <c r="H94" s="269" t="s">
        <v>27</v>
      </c>
      <c r="I94" s="269">
        <v>1</v>
      </c>
      <c r="J94" s="269">
        <v>400</v>
      </c>
      <c r="K94" s="269">
        <v>5000</v>
      </c>
      <c r="L94" s="269"/>
      <c r="M94" s="269" t="s">
        <v>483</v>
      </c>
      <c r="N94" s="292" t="s">
        <v>2074</v>
      </c>
      <c r="O94" s="293"/>
      <c r="P94" s="269" t="s">
        <v>2107</v>
      </c>
      <c r="Q94" s="269"/>
      <c r="R94" s="269" t="s">
        <v>2076</v>
      </c>
      <c r="S94" s="269" t="s">
        <v>2077</v>
      </c>
    </row>
    <row r="95" s="235" customFormat="1" ht="34.9" customHeight="1" spans="1:19">
      <c r="A95" s="269"/>
      <c r="B95" s="269"/>
      <c r="C95" s="269"/>
      <c r="D95" s="269" t="s">
        <v>2078</v>
      </c>
      <c r="E95" s="269">
        <v>170</v>
      </c>
      <c r="F95" s="269">
        <v>308</v>
      </c>
      <c r="G95" s="269" t="s">
        <v>26</v>
      </c>
      <c r="H95" s="269" t="s">
        <v>35</v>
      </c>
      <c r="I95" s="269">
        <v>1</v>
      </c>
      <c r="J95" s="269">
        <v>150</v>
      </c>
      <c r="K95" s="269">
        <v>3000</v>
      </c>
      <c r="L95" s="269"/>
      <c r="M95" s="269"/>
      <c r="N95" s="294"/>
      <c r="O95" s="295"/>
      <c r="P95" s="269"/>
      <c r="Q95" s="269"/>
      <c r="R95" s="269"/>
      <c r="S95" s="269"/>
    </row>
    <row r="96" s="235" customFormat="1" ht="34.9" customHeight="1" spans="1:19">
      <c r="A96" s="269"/>
      <c r="B96" s="269"/>
      <c r="C96" s="269"/>
      <c r="D96" s="269" t="s">
        <v>68</v>
      </c>
      <c r="E96" s="269">
        <v>3</v>
      </c>
      <c r="F96" s="269">
        <v>598</v>
      </c>
      <c r="G96" s="269" t="s">
        <v>26</v>
      </c>
      <c r="H96" s="269" t="s">
        <v>37</v>
      </c>
      <c r="I96" s="269">
        <v>1</v>
      </c>
      <c r="J96" s="269">
        <v>30</v>
      </c>
      <c r="K96" s="269">
        <v>1000</v>
      </c>
      <c r="L96" s="269"/>
      <c r="M96" s="269"/>
      <c r="N96" s="294"/>
      <c r="O96" s="295"/>
      <c r="P96" s="269"/>
      <c r="Q96" s="269"/>
      <c r="R96" s="269"/>
      <c r="S96" s="269"/>
    </row>
    <row r="97" s="235" customFormat="1" ht="34.9" customHeight="1" spans="1:19">
      <c r="A97" s="269">
        <v>27</v>
      </c>
      <c r="B97" s="269" t="s">
        <v>2108</v>
      </c>
      <c r="C97" s="269" t="s">
        <v>2109</v>
      </c>
      <c r="D97" s="269" t="s">
        <v>196</v>
      </c>
      <c r="E97" s="269">
        <v>26</v>
      </c>
      <c r="F97" s="269">
        <v>268</v>
      </c>
      <c r="G97" s="269" t="s">
        <v>26</v>
      </c>
      <c r="H97" s="269" t="s">
        <v>27</v>
      </c>
      <c r="I97" s="269">
        <v>2</v>
      </c>
      <c r="J97" s="269">
        <v>350</v>
      </c>
      <c r="K97" s="269">
        <v>4880</v>
      </c>
      <c r="L97" s="269"/>
      <c r="M97" s="269" t="s">
        <v>483</v>
      </c>
      <c r="N97" s="292" t="s">
        <v>2110</v>
      </c>
      <c r="O97" s="293"/>
      <c r="P97" s="269" t="s">
        <v>2111</v>
      </c>
      <c r="Q97" s="269" t="s">
        <v>2112</v>
      </c>
      <c r="R97" s="269" t="s">
        <v>2076</v>
      </c>
      <c r="S97" s="269" t="s">
        <v>2077</v>
      </c>
    </row>
    <row r="98" s="235" customFormat="1" ht="34.9" customHeight="1" spans="1:19">
      <c r="A98" s="269"/>
      <c r="B98" s="269"/>
      <c r="C98" s="269"/>
      <c r="D98" s="269" t="s">
        <v>2078</v>
      </c>
      <c r="E98" s="269">
        <v>58</v>
      </c>
      <c r="F98" s="269">
        <v>248</v>
      </c>
      <c r="G98" s="269" t="s">
        <v>26</v>
      </c>
      <c r="H98" s="269" t="s">
        <v>35</v>
      </c>
      <c r="I98" s="269">
        <v>2</v>
      </c>
      <c r="J98" s="269">
        <v>200</v>
      </c>
      <c r="K98" s="269">
        <v>1980</v>
      </c>
      <c r="L98" s="269"/>
      <c r="M98" s="269"/>
      <c r="N98" s="294"/>
      <c r="O98" s="295"/>
      <c r="P98" s="269"/>
      <c r="Q98" s="269"/>
      <c r="R98" s="269"/>
      <c r="S98" s="269"/>
    </row>
    <row r="99" s="235" customFormat="1" ht="34.9" customHeight="1" spans="1:19">
      <c r="A99" s="269"/>
      <c r="B99" s="269"/>
      <c r="C99" s="269"/>
      <c r="D99" s="269" t="s">
        <v>68</v>
      </c>
      <c r="E99" s="269">
        <v>4</v>
      </c>
      <c r="F99" s="269">
        <v>638</v>
      </c>
      <c r="G99" s="269" t="s">
        <v>26</v>
      </c>
      <c r="H99" s="269" t="s">
        <v>37</v>
      </c>
      <c r="I99" s="269">
        <v>2</v>
      </c>
      <c r="J99" s="269">
        <v>100</v>
      </c>
      <c r="K99" s="269">
        <v>1000</v>
      </c>
      <c r="L99" s="269"/>
      <c r="M99" s="269"/>
      <c r="N99" s="294"/>
      <c r="O99" s="295"/>
      <c r="P99" s="269"/>
      <c r="Q99" s="269"/>
      <c r="R99" s="269"/>
      <c r="S99" s="269"/>
    </row>
    <row r="100" s="235" customFormat="1" ht="34.9" customHeight="1" spans="1:19">
      <c r="A100" s="267">
        <v>28</v>
      </c>
      <c r="B100" s="267" t="s">
        <v>2113</v>
      </c>
      <c r="C100" s="267" t="s">
        <v>2114</v>
      </c>
      <c r="D100" s="7" t="s">
        <v>196</v>
      </c>
      <c r="E100" s="7">
        <v>20</v>
      </c>
      <c r="F100" s="7">
        <v>208</v>
      </c>
      <c r="G100" s="12" t="s">
        <v>26</v>
      </c>
      <c r="H100" s="7" t="s">
        <v>27</v>
      </c>
      <c r="I100" s="7">
        <v>4</v>
      </c>
      <c r="J100" s="7">
        <v>1200</v>
      </c>
      <c r="K100" s="7">
        <v>9000</v>
      </c>
      <c r="L100" s="7"/>
      <c r="M100" s="267" t="s">
        <v>483</v>
      </c>
      <c r="N100" s="292" t="s">
        <v>2115</v>
      </c>
      <c r="O100" s="293"/>
      <c r="P100" s="267" t="s">
        <v>2116</v>
      </c>
      <c r="Q100" s="267" t="s">
        <v>2117</v>
      </c>
      <c r="R100" s="267" t="s">
        <v>2076</v>
      </c>
      <c r="S100" s="267" t="s">
        <v>2077</v>
      </c>
    </row>
    <row r="101" s="235" customFormat="1" ht="34.9" customHeight="1" spans="1:19">
      <c r="A101" s="267"/>
      <c r="B101" s="267"/>
      <c r="C101" s="267"/>
      <c r="D101" s="7" t="s">
        <v>2078</v>
      </c>
      <c r="E101" s="7">
        <v>70</v>
      </c>
      <c r="F101" s="7">
        <v>208</v>
      </c>
      <c r="G101" s="13"/>
      <c r="H101" s="7" t="s">
        <v>35</v>
      </c>
      <c r="I101" s="7">
        <v>1</v>
      </c>
      <c r="J101" s="7">
        <v>200</v>
      </c>
      <c r="K101" s="7">
        <v>2500</v>
      </c>
      <c r="L101" s="7"/>
      <c r="M101" s="267"/>
      <c r="N101" s="294"/>
      <c r="O101" s="295"/>
      <c r="P101" s="267"/>
      <c r="Q101" s="267"/>
      <c r="R101" s="267"/>
      <c r="S101" s="267"/>
    </row>
    <row r="102" s="235" customFormat="1" ht="34.9" customHeight="1" spans="1:19">
      <c r="A102" s="267"/>
      <c r="B102" s="267"/>
      <c r="C102" s="267"/>
      <c r="D102" s="7" t="s">
        <v>2042</v>
      </c>
      <c r="E102" s="7">
        <v>4</v>
      </c>
      <c r="F102" s="7">
        <v>388</v>
      </c>
      <c r="G102" s="13"/>
      <c r="H102" s="7" t="s">
        <v>37</v>
      </c>
      <c r="I102" s="7">
        <v>1</v>
      </c>
      <c r="J102" s="7">
        <v>100</v>
      </c>
      <c r="K102" s="7">
        <v>1000</v>
      </c>
      <c r="L102" s="7"/>
      <c r="M102" s="267"/>
      <c r="N102" s="294"/>
      <c r="O102" s="295"/>
      <c r="P102" s="267"/>
      <c r="Q102" s="267"/>
      <c r="R102" s="267"/>
      <c r="S102" s="267"/>
    </row>
    <row r="103" s="235" customFormat="1" ht="34.9" customHeight="1" spans="1:19">
      <c r="A103" s="279">
        <v>29</v>
      </c>
      <c r="B103" s="279" t="s">
        <v>2118</v>
      </c>
      <c r="C103" s="279" t="s">
        <v>2118</v>
      </c>
      <c r="D103" s="7" t="s">
        <v>196</v>
      </c>
      <c r="E103" s="264">
        <v>46</v>
      </c>
      <c r="F103" s="264">
        <v>358</v>
      </c>
      <c r="G103" s="7" t="s">
        <v>26</v>
      </c>
      <c r="H103" s="7" t="s">
        <v>27</v>
      </c>
      <c r="I103" s="264">
        <v>1</v>
      </c>
      <c r="J103" s="264">
        <v>300</v>
      </c>
      <c r="K103" s="276">
        <v>3500</v>
      </c>
      <c r="L103" s="7"/>
      <c r="M103" s="7" t="s">
        <v>483</v>
      </c>
      <c r="N103" s="292" t="s">
        <v>2074</v>
      </c>
      <c r="O103" s="293"/>
      <c r="P103" s="279" t="s">
        <v>2119</v>
      </c>
      <c r="Q103" s="272"/>
      <c r="R103" s="7" t="s">
        <v>2076</v>
      </c>
      <c r="S103" s="299" t="s">
        <v>2077</v>
      </c>
    </row>
    <row r="104" s="235" customFormat="1" ht="34.9" customHeight="1" spans="1:19">
      <c r="A104" s="279"/>
      <c r="B104" s="279"/>
      <c r="C104" s="279"/>
      <c r="D104" s="7" t="s">
        <v>2078</v>
      </c>
      <c r="E104" s="264">
        <v>102</v>
      </c>
      <c r="F104" s="264">
        <v>308</v>
      </c>
      <c r="G104" s="7"/>
      <c r="H104" s="7" t="s">
        <v>35</v>
      </c>
      <c r="I104" s="264">
        <v>2</v>
      </c>
      <c r="J104" s="264">
        <v>200</v>
      </c>
      <c r="K104" s="276">
        <v>2500</v>
      </c>
      <c r="L104" s="7"/>
      <c r="M104" s="7"/>
      <c r="N104" s="294"/>
      <c r="O104" s="295"/>
      <c r="P104" s="279"/>
      <c r="Q104" s="272"/>
      <c r="R104" s="7"/>
      <c r="S104" s="299"/>
    </row>
    <row r="105" s="235" customFormat="1" ht="34.9" customHeight="1" spans="1:19">
      <c r="A105" s="279"/>
      <c r="B105" s="279"/>
      <c r="C105" s="279"/>
      <c r="D105" s="7" t="s">
        <v>2042</v>
      </c>
      <c r="E105" s="264">
        <v>9</v>
      </c>
      <c r="F105" s="264">
        <v>558</v>
      </c>
      <c r="G105" s="7"/>
      <c r="H105" s="7" t="s">
        <v>37</v>
      </c>
      <c r="I105" s="264">
        <v>2</v>
      </c>
      <c r="J105" s="264">
        <v>100</v>
      </c>
      <c r="K105" s="276">
        <v>1500</v>
      </c>
      <c r="L105" s="7"/>
      <c r="M105" s="7"/>
      <c r="N105" s="294"/>
      <c r="O105" s="295"/>
      <c r="P105" s="279"/>
      <c r="Q105" s="272"/>
      <c r="R105" s="7"/>
      <c r="S105" s="299"/>
    </row>
    <row r="106" s="235" customFormat="1" ht="34.9" customHeight="1" spans="1:19">
      <c r="A106" s="274">
        <v>30</v>
      </c>
      <c r="B106" s="274" t="s">
        <v>2120</v>
      </c>
      <c r="C106" s="274" t="s">
        <v>2121</v>
      </c>
      <c r="D106" s="269" t="s">
        <v>196</v>
      </c>
      <c r="E106" s="269">
        <v>93</v>
      </c>
      <c r="F106" s="269">
        <v>338</v>
      </c>
      <c r="G106" s="269" t="s">
        <v>26</v>
      </c>
      <c r="H106" s="269" t="s">
        <v>27</v>
      </c>
      <c r="I106" s="269">
        <v>2</v>
      </c>
      <c r="J106" s="269">
        <v>1500</v>
      </c>
      <c r="K106" s="269">
        <v>7000</v>
      </c>
      <c r="L106" s="269"/>
      <c r="M106" s="269" t="s">
        <v>483</v>
      </c>
      <c r="N106" s="292" t="s">
        <v>2074</v>
      </c>
      <c r="O106" s="293"/>
      <c r="P106" s="269" t="s">
        <v>2122</v>
      </c>
      <c r="Q106" s="269"/>
      <c r="R106" s="269" t="s">
        <v>2076</v>
      </c>
      <c r="S106" s="269" t="s">
        <v>2077</v>
      </c>
    </row>
    <row r="107" s="235" customFormat="1" ht="34.9" customHeight="1" spans="1:19">
      <c r="A107" s="286"/>
      <c r="B107" s="286"/>
      <c r="C107" s="286"/>
      <c r="D107" s="269" t="s">
        <v>2078</v>
      </c>
      <c r="E107" s="269">
        <v>60</v>
      </c>
      <c r="F107" s="269">
        <v>308</v>
      </c>
      <c r="G107" s="269" t="s">
        <v>26</v>
      </c>
      <c r="H107" s="269" t="s">
        <v>35</v>
      </c>
      <c r="I107" s="269">
        <v>1</v>
      </c>
      <c r="J107" s="269">
        <v>800</v>
      </c>
      <c r="K107" s="269">
        <v>4000</v>
      </c>
      <c r="L107" s="269"/>
      <c r="M107" s="269"/>
      <c r="N107" s="294"/>
      <c r="O107" s="295"/>
      <c r="P107" s="269"/>
      <c r="Q107" s="269"/>
      <c r="R107" s="269"/>
      <c r="S107" s="269"/>
    </row>
    <row r="108" s="235" customFormat="1" ht="34.9" customHeight="1" spans="1:19">
      <c r="A108" s="286"/>
      <c r="B108" s="286"/>
      <c r="C108" s="286"/>
      <c r="D108" s="269" t="s">
        <v>68</v>
      </c>
      <c r="E108" s="269">
        <v>13</v>
      </c>
      <c r="F108" s="269">
        <v>588</v>
      </c>
      <c r="G108" s="269" t="s">
        <v>26</v>
      </c>
      <c r="H108" s="269" t="s">
        <v>37</v>
      </c>
      <c r="I108" s="269">
        <v>1</v>
      </c>
      <c r="J108" s="269">
        <v>215</v>
      </c>
      <c r="K108" s="269">
        <v>1000</v>
      </c>
      <c r="L108" s="269"/>
      <c r="M108" s="269"/>
      <c r="N108" s="294"/>
      <c r="O108" s="295"/>
      <c r="P108" s="269"/>
      <c r="Q108" s="269"/>
      <c r="R108" s="269"/>
      <c r="S108" s="269"/>
    </row>
    <row r="109" s="235" customFormat="1" ht="34.9" customHeight="1" spans="1:19">
      <c r="A109" s="279">
        <v>31</v>
      </c>
      <c r="B109" s="279" t="s">
        <v>2123</v>
      </c>
      <c r="C109" s="279" t="s">
        <v>2123</v>
      </c>
      <c r="D109" s="7" t="s">
        <v>196</v>
      </c>
      <c r="E109" s="264">
        <v>50</v>
      </c>
      <c r="F109" s="264">
        <v>458</v>
      </c>
      <c r="G109" s="7" t="s">
        <v>26</v>
      </c>
      <c r="H109" s="7" t="s">
        <v>27</v>
      </c>
      <c r="I109" s="264">
        <v>1</v>
      </c>
      <c r="J109" s="264">
        <v>1000</v>
      </c>
      <c r="K109" s="276">
        <v>5000</v>
      </c>
      <c r="L109" s="7"/>
      <c r="M109" s="7" t="s">
        <v>483</v>
      </c>
      <c r="N109" s="292" t="s">
        <v>2124</v>
      </c>
      <c r="O109" s="293"/>
      <c r="P109" s="279" t="s">
        <v>2125</v>
      </c>
      <c r="Q109" s="7"/>
      <c r="R109" s="7" t="s">
        <v>2076</v>
      </c>
      <c r="S109" s="299" t="s">
        <v>2077</v>
      </c>
    </row>
    <row r="110" s="235" customFormat="1" ht="34.9" customHeight="1" spans="1:19">
      <c r="A110" s="279"/>
      <c r="B110" s="279"/>
      <c r="C110" s="279"/>
      <c r="D110" s="7" t="s">
        <v>2078</v>
      </c>
      <c r="E110" s="264">
        <v>100</v>
      </c>
      <c r="F110" s="264">
        <v>328</v>
      </c>
      <c r="G110" s="7"/>
      <c r="H110" s="7" t="s">
        <v>35</v>
      </c>
      <c r="I110" s="264">
        <v>1</v>
      </c>
      <c r="J110" s="264">
        <v>150</v>
      </c>
      <c r="K110" s="276">
        <v>3000</v>
      </c>
      <c r="L110" s="7"/>
      <c r="M110" s="7"/>
      <c r="N110" s="294"/>
      <c r="O110" s="295"/>
      <c r="P110" s="279"/>
      <c r="Q110" s="7"/>
      <c r="R110" s="7"/>
      <c r="S110" s="299"/>
    </row>
    <row r="111" s="235" customFormat="1" ht="34.9" customHeight="1" spans="1:19">
      <c r="A111" s="279"/>
      <c r="B111" s="279"/>
      <c r="C111" s="279"/>
      <c r="D111" s="7" t="s">
        <v>2042</v>
      </c>
      <c r="E111" s="264">
        <v>4</v>
      </c>
      <c r="F111" s="264">
        <v>828</v>
      </c>
      <c r="G111" s="7"/>
      <c r="H111" s="7" t="s">
        <v>37</v>
      </c>
      <c r="I111" s="264">
        <v>1</v>
      </c>
      <c r="J111" s="264">
        <v>80</v>
      </c>
      <c r="K111" s="276">
        <v>2000</v>
      </c>
      <c r="L111" s="7"/>
      <c r="M111" s="7"/>
      <c r="N111" s="294"/>
      <c r="O111" s="295"/>
      <c r="P111" s="279"/>
      <c r="Q111" s="7"/>
      <c r="R111" s="7"/>
      <c r="S111" s="299"/>
    </row>
    <row r="112" s="235" customFormat="1" ht="34.9" customHeight="1" spans="1:19">
      <c r="A112" s="267">
        <v>32</v>
      </c>
      <c r="B112" s="267" t="s">
        <v>2126</v>
      </c>
      <c r="C112" s="267" t="s">
        <v>2127</v>
      </c>
      <c r="D112" s="7" t="s">
        <v>196</v>
      </c>
      <c r="E112" s="7">
        <v>70</v>
      </c>
      <c r="F112" s="7">
        <v>290</v>
      </c>
      <c r="G112" s="12" t="s">
        <v>26</v>
      </c>
      <c r="H112" s="7" t="s">
        <v>27</v>
      </c>
      <c r="I112" s="7">
        <v>1</v>
      </c>
      <c r="J112" s="7">
        <v>300</v>
      </c>
      <c r="K112" s="7">
        <v>2800</v>
      </c>
      <c r="L112" s="267"/>
      <c r="M112" s="267" t="s">
        <v>483</v>
      </c>
      <c r="N112" s="292" t="s">
        <v>2115</v>
      </c>
      <c r="O112" s="293"/>
      <c r="P112" s="267" t="s">
        <v>2128</v>
      </c>
      <c r="Q112" s="267"/>
      <c r="R112" s="267" t="s">
        <v>2076</v>
      </c>
      <c r="S112" s="267" t="s">
        <v>2077</v>
      </c>
    </row>
    <row r="113" s="235" customFormat="1" ht="34.9" customHeight="1" spans="1:19">
      <c r="A113" s="267"/>
      <c r="B113" s="267"/>
      <c r="C113" s="267"/>
      <c r="D113" s="7" t="s">
        <v>2078</v>
      </c>
      <c r="E113" s="7">
        <v>70</v>
      </c>
      <c r="F113" s="7">
        <v>270</v>
      </c>
      <c r="G113" s="13"/>
      <c r="H113" s="7" t="s">
        <v>35</v>
      </c>
      <c r="I113" s="7">
        <v>1</v>
      </c>
      <c r="J113" s="7">
        <v>150</v>
      </c>
      <c r="K113" s="7">
        <v>2000</v>
      </c>
      <c r="L113" s="267"/>
      <c r="M113" s="267"/>
      <c r="N113" s="294"/>
      <c r="O113" s="295"/>
      <c r="P113" s="267"/>
      <c r="Q113" s="267"/>
      <c r="R113" s="267"/>
      <c r="S113" s="267"/>
    </row>
    <row r="114" s="235" customFormat="1" ht="34.9" customHeight="1" spans="1:19">
      <c r="A114" s="267"/>
      <c r="B114" s="267"/>
      <c r="C114" s="267"/>
      <c r="D114" s="7" t="s">
        <v>2042</v>
      </c>
      <c r="E114" s="7">
        <v>6</v>
      </c>
      <c r="F114" s="7">
        <v>510</v>
      </c>
      <c r="G114" s="13"/>
      <c r="H114" s="7" t="s">
        <v>37</v>
      </c>
      <c r="I114" s="7">
        <v>1</v>
      </c>
      <c r="J114" s="7">
        <v>80</v>
      </c>
      <c r="K114" s="7">
        <v>1000</v>
      </c>
      <c r="L114" s="267"/>
      <c r="M114" s="267"/>
      <c r="N114" s="294"/>
      <c r="O114" s="295"/>
      <c r="P114" s="267"/>
      <c r="Q114" s="267"/>
      <c r="R114" s="267"/>
      <c r="S114" s="267"/>
    </row>
    <row r="115" s="235" customFormat="1" ht="34.9" customHeight="1" spans="1:19">
      <c r="A115" s="269">
        <v>33</v>
      </c>
      <c r="B115" s="269" t="s">
        <v>2129</v>
      </c>
      <c r="C115" s="269" t="s">
        <v>2130</v>
      </c>
      <c r="D115" s="269" t="s">
        <v>196</v>
      </c>
      <c r="E115" s="269">
        <v>30</v>
      </c>
      <c r="F115" s="269">
        <v>298</v>
      </c>
      <c r="G115" s="269" t="s">
        <v>26</v>
      </c>
      <c r="H115" s="269" t="s">
        <v>27</v>
      </c>
      <c r="I115" s="269">
        <v>1</v>
      </c>
      <c r="J115" s="269">
        <v>350</v>
      </c>
      <c r="K115" s="269">
        <v>2500</v>
      </c>
      <c r="L115" s="269"/>
      <c r="M115" s="269" t="s">
        <v>483</v>
      </c>
      <c r="N115" s="292" t="s">
        <v>2074</v>
      </c>
      <c r="O115" s="293"/>
      <c r="P115" s="269" t="s">
        <v>2131</v>
      </c>
      <c r="Q115" s="269"/>
      <c r="R115" s="269" t="s">
        <v>2076</v>
      </c>
      <c r="S115" s="269" t="s">
        <v>2077</v>
      </c>
    </row>
    <row r="116" s="235" customFormat="1" ht="34.9" customHeight="1" spans="1:19">
      <c r="A116" s="269"/>
      <c r="B116" s="269"/>
      <c r="C116" s="269"/>
      <c r="D116" s="269" t="s">
        <v>2078</v>
      </c>
      <c r="E116" s="269">
        <v>111</v>
      </c>
      <c r="F116" s="269">
        <v>268</v>
      </c>
      <c r="G116" s="269" t="s">
        <v>26</v>
      </c>
      <c r="H116" s="269" t="s">
        <v>35</v>
      </c>
      <c r="I116" s="269">
        <v>1</v>
      </c>
      <c r="J116" s="269">
        <v>200</v>
      </c>
      <c r="K116" s="269">
        <v>1500</v>
      </c>
      <c r="L116" s="269"/>
      <c r="M116" s="269"/>
      <c r="N116" s="294"/>
      <c r="O116" s="295"/>
      <c r="P116" s="269"/>
      <c r="Q116" s="269"/>
      <c r="R116" s="269"/>
      <c r="S116" s="269"/>
    </row>
    <row r="117" s="235" customFormat="1" ht="34.9" customHeight="1" spans="1:19">
      <c r="A117" s="269"/>
      <c r="B117" s="269"/>
      <c r="C117" s="269"/>
      <c r="D117" s="269" t="s">
        <v>68</v>
      </c>
      <c r="E117" s="269">
        <v>9</v>
      </c>
      <c r="F117" s="269">
        <v>588</v>
      </c>
      <c r="G117" s="269" t="s">
        <v>26</v>
      </c>
      <c r="H117" s="269" t="s">
        <v>37</v>
      </c>
      <c r="I117" s="269">
        <v>1</v>
      </c>
      <c r="J117" s="269">
        <v>50</v>
      </c>
      <c r="K117" s="269">
        <v>1000</v>
      </c>
      <c r="L117" s="269"/>
      <c r="M117" s="269"/>
      <c r="N117" s="294"/>
      <c r="O117" s="295"/>
      <c r="P117" s="269"/>
      <c r="Q117" s="269"/>
      <c r="R117" s="269"/>
      <c r="S117" s="269"/>
    </row>
    <row r="118" s="235" customFormat="1" ht="34.9" customHeight="1" spans="1:19">
      <c r="A118" s="267">
        <v>34</v>
      </c>
      <c r="B118" s="267" t="s">
        <v>2132</v>
      </c>
      <c r="C118" s="267" t="s">
        <v>2133</v>
      </c>
      <c r="D118" s="7" t="s">
        <v>196</v>
      </c>
      <c r="E118" s="7">
        <v>89</v>
      </c>
      <c r="F118" s="7">
        <v>238</v>
      </c>
      <c r="G118" s="12" t="s">
        <v>26</v>
      </c>
      <c r="H118" s="7" t="s">
        <v>27</v>
      </c>
      <c r="I118" s="7">
        <v>3</v>
      </c>
      <c r="J118" s="7">
        <v>500</v>
      </c>
      <c r="K118" s="7">
        <v>4000</v>
      </c>
      <c r="L118" s="12"/>
      <c r="M118" s="267" t="s">
        <v>483</v>
      </c>
      <c r="N118" s="292" t="s">
        <v>2115</v>
      </c>
      <c r="O118" s="293"/>
      <c r="P118" s="267" t="s">
        <v>2134</v>
      </c>
      <c r="Q118" s="267" t="s">
        <v>2135</v>
      </c>
      <c r="R118" s="267" t="s">
        <v>2076</v>
      </c>
      <c r="S118" s="267" t="s">
        <v>2077</v>
      </c>
    </row>
    <row r="119" s="235" customFormat="1" ht="34.9" customHeight="1" spans="1:19">
      <c r="A119" s="267"/>
      <c r="B119" s="267"/>
      <c r="C119" s="267"/>
      <c r="D119" s="7" t="s">
        <v>2078</v>
      </c>
      <c r="E119" s="7">
        <v>128</v>
      </c>
      <c r="F119" s="7">
        <v>238</v>
      </c>
      <c r="G119" s="13"/>
      <c r="H119" s="7" t="s">
        <v>35</v>
      </c>
      <c r="I119" s="7">
        <v>3</v>
      </c>
      <c r="J119" s="7">
        <v>250</v>
      </c>
      <c r="K119" s="7">
        <v>2000</v>
      </c>
      <c r="L119" s="13"/>
      <c r="M119" s="267"/>
      <c r="N119" s="294"/>
      <c r="O119" s="295"/>
      <c r="P119" s="267"/>
      <c r="Q119" s="267"/>
      <c r="R119" s="267"/>
      <c r="S119" s="267"/>
    </row>
    <row r="120" s="235" customFormat="1" ht="34.9" customHeight="1" spans="1:19">
      <c r="A120" s="267"/>
      <c r="B120" s="267"/>
      <c r="C120" s="267"/>
      <c r="D120" s="7" t="s">
        <v>2042</v>
      </c>
      <c r="E120" s="7">
        <v>24</v>
      </c>
      <c r="F120" s="7">
        <v>352</v>
      </c>
      <c r="G120" s="13"/>
      <c r="H120" s="7" t="s">
        <v>37</v>
      </c>
      <c r="I120" s="7">
        <v>3</v>
      </c>
      <c r="J120" s="7">
        <v>80</v>
      </c>
      <c r="K120" s="7">
        <v>1000</v>
      </c>
      <c r="L120" s="13"/>
      <c r="M120" s="267"/>
      <c r="N120" s="294"/>
      <c r="O120" s="295"/>
      <c r="P120" s="267"/>
      <c r="Q120" s="267"/>
      <c r="R120" s="267"/>
      <c r="S120" s="267"/>
    </row>
    <row r="121" s="235" customFormat="1" ht="34.9" customHeight="1" spans="1:19">
      <c r="A121" s="12">
        <v>35</v>
      </c>
      <c r="B121" s="12" t="s">
        <v>2136</v>
      </c>
      <c r="C121" s="12" t="s">
        <v>2137</v>
      </c>
      <c r="D121" s="7" t="s">
        <v>41</v>
      </c>
      <c r="E121" s="7">
        <v>115</v>
      </c>
      <c r="F121" s="7">
        <v>468</v>
      </c>
      <c r="G121" s="7" t="s">
        <v>242</v>
      </c>
      <c r="H121" s="7" t="s">
        <v>27</v>
      </c>
      <c r="I121" s="7">
        <v>2</v>
      </c>
      <c r="J121" s="7">
        <v>1800</v>
      </c>
      <c r="K121" s="7" t="s">
        <v>2138</v>
      </c>
      <c r="L121" s="296" t="s">
        <v>2139</v>
      </c>
      <c r="M121" s="12"/>
      <c r="N121" s="12"/>
      <c r="O121" s="12"/>
      <c r="P121" s="12" t="s">
        <v>2140</v>
      </c>
      <c r="Q121" s="12" t="s">
        <v>2141</v>
      </c>
      <c r="R121" s="271" t="s">
        <v>2142</v>
      </c>
      <c r="S121" s="271" t="s">
        <v>2143</v>
      </c>
    </row>
    <row r="122" s="235" customFormat="1" ht="34.9" customHeight="1" spans="1:19">
      <c r="A122" s="13"/>
      <c r="B122" s="13"/>
      <c r="C122" s="13"/>
      <c r="D122" s="7" t="s">
        <v>196</v>
      </c>
      <c r="E122" s="7">
        <v>121</v>
      </c>
      <c r="F122" s="7">
        <v>468</v>
      </c>
      <c r="G122" s="7" t="s">
        <v>242</v>
      </c>
      <c r="H122" s="7" t="s">
        <v>35</v>
      </c>
      <c r="I122" s="7">
        <v>2</v>
      </c>
      <c r="J122" s="7">
        <v>150</v>
      </c>
      <c r="K122" s="7" t="s">
        <v>2144</v>
      </c>
      <c r="L122" s="297"/>
      <c r="M122" s="13"/>
      <c r="N122" s="13"/>
      <c r="O122" s="13"/>
      <c r="P122" s="13"/>
      <c r="Q122" s="13"/>
      <c r="R122" s="273"/>
      <c r="S122" s="273"/>
    </row>
    <row r="123" s="235" customFormat="1" ht="34.9" customHeight="1" spans="1:19">
      <c r="A123" s="14"/>
      <c r="B123" s="14"/>
      <c r="C123" s="14"/>
      <c r="D123" s="7" t="s">
        <v>39</v>
      </c>
      <c r="E123" s="7">
        <v>16</v>
      </c>
      <c r="F123" s="7">
        <v>1000</v>
      </c>
      <c r="G123" s="7" t="s">
        <v>242</v>
      </c>
      <c r="H123" s="7" t="s">
        <v>37</v>
      </c>
      <c r="I123" s="7">
        <v>6</v>
      </c>
      <c r="J123" s="7">
        <v>50</v>
      </c>
      <c r="K123" s="7" t="s">
        <v>2145</v>
      </c>
      <c r="L123" s="298"/>
      <c r="M123" s="14"/>
      <c r="N123" s="14"/>
      <c r="O123" s="14"/>
      <c r="P123" s="14"/>
      <c r="Q123" s="14"/>
      <c r="R123" s="288"/>
      <c r="S123" s="288"/>
    </row>
    <row r="124" s="235" customFormat="1" ht="34.9" customHeight="1" spans="1:19">
      <c r="A124" s="12">
        <v>36</v>
      </c>
      <c r="B124" s="12" t="s">
        <v>2146</v>
      </c>
      <c r="C124" s="12" t="s">
        <v>2147</v>
      </c>
      <c r="D124" s="7" t="s">
        <v>142</v>
      </c>
      <c r="E124" s="7">
        <v>127</v>
      </c>
      <c r="F124" s="7">
        <v>308</v>
      </c>
      <c r="G124" s="7" t="s">
        <v>26</v>
      </c>
      <c r="H124" s="7" t="s">
        <v>27</v>
      </c>
      <c r="I124" s="7">
        <v>10</v>
      </c>
      <c r="J124" s="7">
        <v>2000</v>
      </c>
      <c r="K124" s="7">
        <v>22500</v>
      </c>
      <c r="L124" s="296" t="s">
        <v>2148</v>
      </c>
      <c r="M124" s="12"/>
      <c r="N124" s="12"/>
      <c r="O124" s="12"/>
      <c r="P124" s="12" t="s">
        <v>2149</v>
      </c>
      <c r="Q124" s="12" t="s">
        <v>2150</v>
      </c>
      <c r="R124" s="271" t="s">
        <v>2142</v>
      </c>
      <c r="S124" s="271" t="s">
        <v>2151</v>
      </c>
    </row>
    <row r="125" s="235" customFormat="1" ht="34.9" customHeight="1" spans="1:19">
      <c r="A125" s="13"/>
      <c r="B125" s="13"/>
      <c r="C125" s="13"/>
      <c r="D125" s="7" t="s">
        <v>41</v>
      </c>
      <c r="E125" s="7">
        <v>129</v>
      </c>
      <c r="F125" s="7">
        <v>308</v>
      </c>
      <c r="G125" s="7" t="s">
        <v>26</v>
      </c>
      <c r="H125" s="7" t="s">
        <v>35</v>
      </c>
      <c r="I125" s="7">
        <v>2</v>
      </c>
      <c r="J125" s="7">
        <v>80</v>
      </c>
      <c r="K125" s="7">
        <v>2500</v>
      </c>
      <c r="L125" s="297"/>
      <c r="M125" s="13"/>
      <c r="N125" s="13"/>
      <c r="O125" s="13"/>
      <c r="P125" s="13"/>
      <c r="Q125" s="13"/>
      <c r="R125" s="273"/>
      <c r="S125" s="273"/>
    </row>
    <row r="126" s="235" customFormat="1" ht="25.9" customHeight="1" spans="1:19">
      <c r="A126" s="14"/>
      <c r="B126" s="14"/>
      <c r="C126" s="14"/>
      <c r="D126" s="7" t="s">
        <v>52</v>
      </c>
      <c r="E126" s="7">
        <v>26</v>
      </c>
      <c r="F126" s="7">
        <v>498</v>
      </c>
      <c r="G126" s="7" t="s">
        <v>26</v>
      </c>
      <c r="H126" s="7" t="s">
        <v>37</v>
      </c>
      <c r="I126" s="7">
        <v>2</v>
      </c>
      <c r="J126" s="7">
        <v>20</v>
      </c>
      <c r="K126" s="7">
        <v>1500</v>
      </c>
      <c r="L126" s="298"/>
      <c r="M126" s="14"/>
      <c r="N126" s="14"/>
      <c r="O126" s="14"/>
      <c r="P126" s="14"/>
      <c r="Q126" s="14"/>
      <c r="R126" s="288"/>
      <c r="S126" s="288"/>
    </row>
    <row r="127" s="235" customFormat="1" ht="34.9" customHeight="1" spans="1:19">
      <c r="A127" s="7">
        <v>37</v>
      </c>
      <c r="B127" s="7" t="s">
        <v>2152</v>
      </c>
      <c r="C127" s="7" t="s">
        <v>2153</v>
      </c>
      <c r="D127" s="7" t="s">
        <v>41</v>
      </c>
      <c r="E127" s="7">
        <v>75</v>
      </c>
      <c r="F127" s="7">
        <v>338</v>
      </c>
      <c r="G127" s="7" t="s">
        <v>55</v>
      </c>
      <c r="H127" s="7" t="s">
        <v>27</v>
      </c>
      <c r="I127" s="7">
        <v>2</v>
      </c>
      <c r="J127" s="7">
        <v>800</v>
      </c>
      <c r="K127" s="7">
        <v>6000</v>
      </c>
      <c r="L127" s="296" t="s">
        <v>2148</v>
      </c>
      <c r="M127" s="12"/>
      <c r="N127" s="12"/>
      <c r="O127" s="12"/>
      <c r="P127" s="12" t="s">
        <v>2154</v>
      </c>
      <c r="Q127" s="12" t="s">
        <v>2155</v>
      </c>
      <c r="R127" s="271" t="s">
        <v>2142</v>
      </c>
      <c r="S127" s="271" t="s">
        <v>2156</v>
      </c>
    </row>
    <row r="128" s="235" customFormat="1" ht="34.9" customHeight="1" spans="1:19">
      <c r="A128" s="7"/>
      <c r="B128" s="7"/>
      <c r="C128" s="7"/>
      <c r="D128" s="7" t="s">
        <v>196</v>
      </c>
      <c r="E128" s="7">
        <v>45</v>
      </c>
      <c r="F128" s="7">
        <v>338</v>
      </c>
      <c r="G128" s="7" t="s">
        <v>55</v>
      </c>
      <c r="H128" s="7" t="s">
        <v>35</v>
      </c>
      <c r="I128" s="7">
        <v>3</v>
      </c>
      <c r="J128" s="7">
        <v>200</v>
      </c>
      <c r="K128" s="7">
        <v>4000</v>
      </c>
      <c r="L128" s="297"/>
      <c r="M128" s="13"/>
      <c r="N128" s="13"/>
      <c r="O128" s="13"/>
      <c r="P128" s="13"/>
      <c r="Q128" s="13"/>
      <c r="R128" s="273"/>
      <c r="S128" s="273"/>
    </row>
    <row r="129" s="235" customFormat="1" ht="34.9" customHeight="1" spans="1:19">
      <c r="A129" s="7"/>
      <c r="B129" s="7"/>
      <c r="C129" s="7"/>
      <c r="D129" s="7" t="s">
        <v>52</v>
      </c>
      <c r="E129" s="7">
        <v>20</v>
      </c>
      <c r="F129" s="7">
        <v>428</v>
      </c>
      <c r="G129" s="7" t="s">
        <v>55</v>
      </c>
      <c r="H129" s="7" t="s">
        <v>37</v>
      </c>
      <c r="I129" s="7">
        <v>2</v>
      </c>
      <c r="J129" s="7">
        <v>50</v>
      </c>
      <c r="K129" s="7">
        <v>2000</v>
      </c>
      <c r="L129" s="298"/>
      <c r="M129" s="14"/>
      <c r="N129" s="14"/>
      <c r="O129" s="14"/>
      <c r="P129" s="14"/>
      <c r="Q129" s="14"/>
      <c r="R129" s="288"/>
      <c r="S129" s="288"/>
    </row>
    <row r="130" s="235" customFormat="1" ht="34.9" customHeight="1" spans="1:19">
      <c r="A130" s="12">
        <v>38</v>
      </c>
      <c r="B130" s="12" t="s">
        <v>2157</v>
      </c>
      <c r="C130" s="12" t="s">
        <v>2158</v>
      </c>
      <c r="D130" s="7" t="s">
        <v>41</v>
      </c>
      <c r="E130" s="7">
        <v>36</v>
      </c>
      <c r="F130" s="7">
        <v>380</v>
      </c>
      <c r="G130" s="7" t="s">
        <v>26</v>
      </c>
      <c r="H130" s="7" t="s">
        <v>2159</v>
      </c>
      <c r="I130" s="7">
        <v>2</v>
      </c>
      <c r="J130" s="7">
        <v>600</v>
      </c>
      <c r="K130" s="7">
        <v>17000</v>
      </c>
      <c r="L130" s="296" t="s">
        <v>2148</v>
      </c>
      <c r="M130" s="12"/>
      <c r="N130" s="12"/>
      <c r="O130" s="12"/>
      <c r="P130" s="12" t="s">
        <v>2160</v>
      </c>
      <c r="Q130" s="12" t="s">
        <v>2161</v>
      </c>
      <c r="R130" s="271" t="s">
        <v>2142</v>
      </c>
      <c r="S130" s="271" t="s">
        <v>2162</v>
      </c>
    </row>
    <row r="131" s="235" customFormat="1" ht="34.9" customHeight="1" spans="1:19">
      <c r="A131" s="13"/>
      <c r="B131" s="13"/>
      <c r="C131" s="13"/>
      <c r="D131" s="7" t="s">
        <v>196</v>
      </c>
      <c r="E131" s="7">
        <v>72</v>
      </c>
      <c r="F131" s="7">
        <v>380</v>
      </c>
      <c r="G131" s="7" t="s">
        <v>26</v>
      </c>
      <c r="H131" s="7" t="s">
        <v>2163</v>
      </c>
      <c r="I131" s="7">
        <v>2</v>
      </c>
      <c r="J131" s="7">
        <v>200</v>
      </c>
      <c r="K131" s="7">
        <v>5000</v>
      </c>
      <c r="L131" s="297"/>
      <c r="M131" s="13"/>
      <c r="N131" s="13"/>
      <c r="O131" s="13"/>
      <c r="P131" s="13"/>
      <c r="Q131" s="13"/>
      <c r="R131" s="273"/>
      <c r="S131" s="273"/>
    </row>
    <row r="132" s="235" customFormat="1" ht="34.9" customHeight="1" spans="1:19">
      <c r="A132" s="14"/>
      <c r="B132" s="14"/>
      <c r="C132" s="14"/>
      <c r="D132" s="7" t="s">
        <v>39</v>
      </c>
      <c r="E132" s="7">
        <v>23</v>
      </c>
      <c r="F132" s="7">
        <v>698</v>
      </c>
      <c r="G132" s="7" t="s">
        <v>26</v>
      </c>
      <c r="H132" s="7" t="s">
        <v>2164</v>
      </c>
      <c r="I132" s="7">
        <v>4</v>
      </c>
      <c r="J132" s="7">
        <v>80</v>
      </c>
      <c r="K132" s="7">
        <v>3000</v>
      </c>
      <c r="L132" s="298"/>
      <c r="M132" s="14"/>
      <c r="N132" s="14"/>
      <c r="O132" s="14"/>
      <c r="P132" s="14"/>
      <c r="Q132" s="14"/>
      <c r="R132" s="288"/>
      <c r="S132" s="288"/>
    </row>
    <row r="133" s="235" customFormat="1" ht="34.9" customHeight="1" spans="1:19">
      <c r="A133" s="279">
        <v>39</v>
      </c>
      <c r="B133" s="279" t="s">
        <v>2165</v>
      </c>
      <c r="C133" s="279" t="s">
        <v>2165</v>
      </c>
      <c r="D133" s="7" t="s">
        <v>1699</v>
      </c>
      <c r="E133" s="272">
        <v>40</v>
      </c>
      <c r="F133" s="264">
        <v>330</v>
      </c>
      <c r="G133" s="7" t="s">
        <v>26</v>
      </c>
      <c r="H133" s="269" t="s">
        <v>27</v>
      </c>
      <c r="I133" s="272">
        <v>1</v>
      </c>
      <c r="J133" s="318" t="s">
        <v>1315</v>
      </c>
      <c r="K133" s="272">
        <v>3000</v>
      </c>
      <c r="L133" s="7" t="s">
        <v>2166</v>
      </c>
      <c r="M133" s="7"/>
      <c r="N133" s="7"/>
      <c r="O133" s="7"/>
      <c r="P133" s="7" t="s">
        <v>2167</v>
      </c>
      <c r="Q133" s="7" t="s">
        <v>2168</v>
      </c>
      <c r="R133" s="7" t="s">
        <v>2169</v>
      </c>
      <c r="S133" s="7" t="s">
        <v>2170</v>
      </c>
    </row>
    <row r="134" s="235" customFormat="1" ht="34.9" customHeight="1" spans="1:19">
      <c r="A134" s="279"/>
      <c r="B134" s="279"/>
      <c r="C134" s="279"/>
      <c r="D134" s="7" t="s">
        <v>2171</v>
      </c>
      <c r="E134" s="272">
        <v>10</v>
      </c>
      <c r="F134" s="264">
        <v>330</v>
      </c>
      <c r="G134" s="7"/>
      <c r="H134" s="269"/>
      <c r="I134" s="272"/>
      <c r="J134" s="272" t="s">
        <v>730</v>
      </c>
      <c r="K134" s="272">
        <v>2000</v>
      </c>
      <c r="L134" s="7"/>
      <c r="M134" s="7"/>
      <c r="N134" s="7"/>
      <c r="O134" s="7"/>
      <c r="P134" s="7"/>
      <c r="Q134" s="7"/>
      <c r="R134" s="7"/>
      <c r="S134" s="272"/>
    </row>
    <row r="135" s="235" customFormat="1" ht="34.9" customHeight="1" spans="1:19">
      <c r="A135" s="279"/>
      <c r="B135" s="279"/>
      <c r="C135" s="279"/>
      <c r="D135" s="7" t="s">
        <v>39</v>
      </c>
      <c r="E135" s="272">
        <v>5</v>
      </c>
      <c r="F135" s="264">
        <v>600</v>
      </c>
      <c r="G135" s="7"/>
      <c r="H135" s="269" t="s">
        <v>37</v>
      </c>
      <c r="I135" s="272">
        <v>1</v>
      </c>
      <c r="J135" s="272" t="s">
        <v>555</v>
      </c>
      <c r="K135" s="272">
        <v>1000</v>
      </c>
      <c r="L135" s="7"/>
      <c r="M135" s="7"/>
      <c r="N135" s="7"/>
      <c r="O135" s="7"/>
      <c r="P135" s="7"/>
      <c r="Q135" s="7"/>
      <c r="R135" s="7"/>
      <c r="S135" s="272"/>
    </row>
    <row r="136" s="235" customFormat="1" ht="34.9" customHeight="1" spans="1:19">
      <c r="A136" s="267">
        <v>40</v>
      </c>
      <c r="B136" s="267" t="s">
        <v>2172</v>
      </c>
      <c r="C136" s="268" t="s">
        <v>2172</v>
      </c>
      <c r="D136" s="7" t="s">
        <v>2173</v>
      </c>
      <c r="E136" s="272">
        <v>60</v>
      </c>
      <c r="F136" s="264" t="s">
        <v>2174</v>
      </c>
      <c r="G136" s="269" t="s">
        <v>26</v>
      </c>
      <c r="H136" s="269" t="s">
        <v>27</v>
      </c>
      <c r="I136" s="272">
        <v>1</v>
      </c>
      <c r="J136" s="272">
        <v>150</v>
      </c>
      <c r="K136" s="272">
        <v>3000</v>
      </c>
      <c r="L136" s="7" t="s">
        <v>2166</v>
      </c>
      <c r="M136" s="7"/>
      <c r="N136" s="269"/>
      <c r="O136" s="269"/>
      <c r="P136" s="269" t="s">
        <v>2175</v>
      </c>
      <c r="Q136" s="7" t="s">
        <v>2176</v>
      </c>
      <c r="R136" s="7" t="s">
        <v>2169</v>
      </c>
      <c r="S136" s="7" t="s">
        <v>2170</v>
      </c>
    </row>
    <row r="137" s="235" customFormat="1" ht="34.9" customHeight="1" spans="1:19">
      <c r="A137" s="267"/>
      <c r="B137" s="267"/>
      <c r="C137" s="268"/>
      <c r="D137" s="7" t="s">
        <v>2177</v>
      </c>
      <c r="E137" s="272">
        <v>25</v>
      </c>
      <c r="F137" s="264" t="s">
        <v>2178</v>
      </c>
      <c r="G137" s="269"/>
      <c r="H137" s="269" t="s">
        <v>35</v>
      </c>
      <c r="I137" s="272">
        <v>1</v>
      </c>
      <c r="J137" s="272">
        <v>100</v>
      </c>
      <c r="K137" s="272">
        <v>2000</v>
      </c>
      <c r="L137" s="7"/>
      <c r="M137" s="7"/>
      <c r="N137" s="269"/>
      <c r="O137" s="269"/>
      <c r="P137" s="269"/>
      <c r="Q137" s="7"/>
      <c r="R137" s="7"/>
      <c r="S137" s="272"/>
    </row>
    <row r="138" s="235" customFormat="1" ht="34.9" customHeight="1" spans="1:19">
      <c r="A138" s="267"/>
      <c r="B138" s="267"/>
      <c r="C138" s="268"/>
      <c r="D138" s="7" t="s">
        <v>39</v>
      </c>
      <c r="E138" s="272">
        <v>1</v>
      </c>
      <c r="F138" s="264">
        <v>520</v>
      </c>
      <c r="G138" s="269"/>
      <c r="H138" s="269" t="s">
        <v>37</v>
      </c>
      <c r="I138" s="272">
        <v>1</v>
      </c>
      <c r="J138" s="272">
        <v>60</v>
      </c>
      <c r="K138" s="272">
        <v>1000</v>
      </c>
      <c r="L138" s="7"/>
      <c r="M138" s="7"/>
      <c r="N138" s="269"/>
      <c r="O138" s="269"/>
      <c r="P138" s="269"/>
      <c r="Q138" s="7"/>
      <c r="R138" s="7"/>
      <c r="S138" s="272"/>
    </row>
    <row r="139" s="235" customFormat="1" ht="34.9" customHeight="1" spans="1:19">
      <c r="A139" s="267">
        <v>41</v>
      </c>
      <c r="B139" s="267" t="s">
        <v>2179</v>
      </c>
      <c r="C139" s="267" t="s">
        <v>2179</v>
      </c>
      <c r="D139" s="7" t="s">
        <v>41</v>
      </c>
      <c r="E139" s="264">
        <v>58</v>
      </c>
      <c r="F139" s="264">
        <v>238</v>
      </c>
      <c r="G139" s="269" t="s">
        <v>26</v>
      </c>
      <c r="H139" s="269" t="s">
        <v>27</v>
      </c>
      <c r="I139" s="272">
        <v>1</v>
      </c>
      <c r="J139" s="277">
        <v>250</v>
      </c>
      <c r="K139" s="272">
        <v>2000</v>
      </c>
      <c r="L139" s="7" t="s">
        <v>2180</v>
      </c>
      <c r="M139" s="7"/>
      <c r="N139" s="267"/>
      <c r="O139" s="267"/>
      <c r="P139" s="279" t="s">
        <v>2181</v>
      </c>
      <c r="Q139" s="269" t="s">
        <v>2182</v>
      </c>
      <c r="R139" s="7" t="s">
        <v>2169</v>
      </c>
      <c r="S139" s="7" t="s">
        <v>2170</v>
      </c>
    </row>
    <row r="140" s="235" customFormat="1" ht="34.9" customHeight="1" spans="1:19">
      <c r="A140" s="267"/>
      <c r="B140" s="267"/>
      <c r="C140" s="267"/>
      <c r="D140" s="7" t="s">
        <v>196</v>
      </c>
      <c r="E140" s="264">
        <v>20</v>
      </c>
      <c r="F140" s="264">
        <v>238</v>
      </c>
      <c r="G140" s="269"/>
      <c r="H140" s="269" t="s">
        <v>35</v>
      </c>
      <c r="I140" s="272">
        <v>1</v>
      </c>
      <c r="J140" s="277">
        <v>110</v>
      </c>
      <c r="K140" s="272">
        <v>1500</v>
      </c>
      <c r="L140" s="7"/>
      <c r="M140" s="7"/>
      <c r="N140" s="267"/>
      <c r="O140" s="267"/>
      <c r="P140" s="279"/>
      <c r="Q140" s="269"/>
      <c r="R140" s="7"/>
      <c r="S140" s="272"/>
    </row>
    <row r="141" s="235" customFormat="1" ht="34.9" customHeight="1" spans="1:19">
      <c r="A141" s="267"/>
      <c r="B141" s="267"/>
      <c r="C141" s="267"/>
      <c r="D141" s="7" t="s">
        <v>2183</v>
      </c>
      <c r="E141" s="264">
        <v>10</v>
      </c>
      <c r="F141" s="264">
        <v>398</v>
      </c>
      <c r="G141" s="269"/>
      <c r="H141" s="269" t="s">
        <v>37</v>
      </c>
      <c r="I141" s="272">
        <v>1</v>
      </c>
      <c r="J141" s="277">
        <v>50</v>
      </c>
      <c r="K141" s="272">
        <v>1000</v>
      </c>
      <c r="L141" s="7"/>
      <c r="M141" s="7"/>
      <c r="N141" s="267"/>
      <c r="O141" s="267"/>
      <c r="P141" s="279"/>
      <c r="Q141" s="269"/>
      <c r="R141" s="7"/>
      <c r="S141" s="272"/>
    </row>
    <row r="142" s="235" customFormat="1" ht="34.9" customHeight="1" spans="1:19">
      <c r="A142" s="12">
        <v>42</v>
      </c>
      <c r="B142" s="12" t="s">
        <v>2184</v>
      </c>
      <c r="C142" s="12" t="s">
        <v>2185</v>
      </c>
      <c r="D142" s="7" t="s">
        <v>41</v>
      </c>
      <c r="E142" s="7">
        <v>96</v>
      </c>
      <c r="F142" s="7" t="s">
        <v>2186</v>
      </c>
      <c r="G142" s="12" t="s">
        <v>26</v>
      </c>
      <c r="H142" s="7" t="s">
        <v>139</v>
      </c>
      <c r="I142" s="7">
        <v>3</v>
      </c>
      <c r="J142" s="7">
        <v>350</v>
      </c>
      <c r="K142" s="7">
        <v>4000</v>
      </c>
      <c r="L142" s="7" t="s">
        <v>2187</v>
      </c>
      <c r="M142" s="12"/>
      <c r="N142" s="12"/>
      <c r="O142" s="12"/>
      <c r="P142" s="12" t="s">
        <v>2188</v>
      </c>
      <c r="Q142" s="282" t="s">
        <v>2189</v>
      </c>
      <c r="R142" s="12" t="s">
        <v>2190</v>
      </c>
      <c r="S142" s="282" t="s">
        <v>2191</v>
      </c>
    </row>
    <row r="143" s="235" customFormat="1" ht="34.9" customHeight="1" spans="1:19">
      <c r="A143" s="13"/>
      <c r="B143" s="13"/>
      <c r="C143" s="13"/>
      <c r="D143" s="7" t="s">
        <v>196</v>
      </c>
      <c r="E143" s="7">
        <v>74</v>
      </c>
      <c r="F143" s="7" t="s">
        <v>2186</v>
      </c>
      <c r="G143" s="13"/>
      <c r="H143" s="7" t="s">
        <v>143</v>
      </c>
      <c r="I143" s="7">
        <v>2</v>
      </c>
      <c r="J143" s="7">
        <v>120</v>
      </c>
      <c r="K143" s="7">
        <v>1800</v>
      </c>
      <c r="L143" s="7"/>
      <c r="M143" s="13"/>
      <c r="N143" s="13"/>
      <c r="O143" s="13"/>
      <c r="P143" s="13"/>
      <c r="Q143" s="283"/>
      <c r="R143" s="13"/>
      <c r="S143" s="283"/>
    </row>
    <row r="144" s="235" customFormat="1" ht="34.9" customHeight="1" spans="1:19">
      <c r="A144" s="14"/>
      <c r="B144" s="14"/>
      <c r="C144" s="14"/>
      <c r="D144" s="7" t="s">
        <v>39</v>
      </c>
      <c r="E144" s="7">
        <v>14</v>
      </c>
      <c r="F144" s="7">
        <v>528</v>
      </c>
      <c r="G144" s="14"/>
      <c r="H144" s="7" t="s">
        <v>144</v>
      </c>
      <c r="I144" s="7">
        <v>1</v>
      </c>
      <c r="J144" s="7">
        <v>30</v>
      </c>
      <c r="K144" s="7">
        <v>800</v>
      </c>
      <c r="L144" s="7"/>
      <c r="M144" s="14"/>
      <c r="N144" s="14"/>
      <c r="O144" s="14"/>
      <c r="P144" s="14"/>
      <c r="Q144" s="284"/>
      <c r="R144" s="14"/>
      <c r="S144" s="284"/>
    </row>
    <row r="145" s="235" customFormat="1" ht="34.9" customHeight="1" spans="1:19">
      <c r="A145" s="12">
        <v>43</v>
      </c>
      <c r="B145" s="12" t="s">
        <v>2192</v>
      </c>
      <c r="C145" s="12" t="s">
        <v>2193</v>
      </c>
      <c r="D145" s="7" t="s">
        <v>41</v>
      </c>
      <c r="E145" s="7">
        <v>43</v>
      </c>
      <c r="F145" s="7" t="s">
        <v>2194</v>
      </c>
      <c r="G145" s="12" t="s">
        <v>26</v>
      </c>
      <c r="H145" s="7" t="s">
        <v>139</v>
      </c>
      <c r="I145" s="272">
        <v>1</v>
      </c>
      <c r="J145" s="7">
        <v>300</v>
      </c>
      <c r="K145" s="7">
        <v>3000</v>
      </c>
      <c r="L145" s="7"/>
      <c r="M145" s="12"/>
      <c r="N145" s="12"/>
      <c r="O145" s="12"/>
      <c r="P145" s="12" t="s">
        <v>2195</v>
      </c>
      <c r="Q145" s="282" t="s">
        <v>2196</v>
      </c>
      <c r="R145" s="12" t="s">
        <v>2190</v>
      </c>
      <c r="S145" s="282" t="s">
        <v>2191</v>
      </c>
    </row>
    <row r="146" s="235" customFormat="1" ht="43.9" customHeight="1" spans="1:19">
      <c r="A146" s="13"/>
      <c r="B146" s="13"/>
      <c r="C146" s="13"/>
      <c r="D146" s="7" t="s">
        <v>196</v>
      </c>
      <c r="E146" s="7">
        <v>26</v>
      </c>
      <c r="F146" s="7" t="s">
        <v>2197</v>
      </c>
      <c r="G146" s="13"/>
      <c r="H146" s="7" t="s">
        <v>143</v>
      </c>
      <c r="I146" s="272">
        <v>1</v>
      </c>
      <c r="J146" s="7">
        <v>150</v>
      </c>
      <c r="K146" s="7">
        <v>1000</v>
      </c>
      <c r="L146" s="7"/>
      <c r="M146" s="13"/>
      <c r="N146" s="13"/>
      <c r="O146" s="13"/>
      <c r="P146" s="13"/>
      <c r="Q146" s="283"/>
      <c r="R146" s="13"/>
      <c r="S146" s="283"/>
    </row>
    <row r="147" s="235" customFormat="1" ht="34.9" customHeight="1" spans="1:19">
      <c r="A147" s="14"/>
      <c r="B147" s="14"/>
      <c r="C147" s="14"/>
      <c r="D147" s="7" t="s">
        <v>39</v>
      </c>
      <c r="E147" s="7">
        <v>4</v>
      </c>
      <c r="F147" s="7">
        <v>528</v>
      </c>
      <c r="G147" s="14"/>
      <c r="H147" s="7" t="s">
        <v>144</v>
      </c>
      <c r="I147" s="272">
        <v>1</v>
      </c>
      <c r="J147" s="7">
        <v>50</v>
      </c>
      <c r="K147" s="7">
        <v>600</v>
      </c>
      <c r="L147" s="7"/>
      <c r="M147" s="14"/>
      <c r="N147" s="14"/>
      <c r="O147" s="14"/>
      <c r="P147" s="14"/>
      <c r="Q147" s="284"/>
      <c r="R147" s="14"/>
      <c r="S147" s="284"/>
    </row>
    <row r="148" s="235" customFormat="1" ht="48" customHeight="1" spans="1:19">
      <c r="A148" s="12">
        <v>44</v>
      </c>
      <c r="B148" s="12" t="s">
        <v>2198</v>
      </c>
      <c r="C148" s="12" t="s">
        <v>2199</v>
      </c>
      <c r="D148" s="7" t="s">
        <v>41</v>
      </c>
      <c r="E148" s="7">
        <v>152</v>
      </c>
      <c r="F148" s="7" t="s">
        <v>2200</v>
      </c>
      <c r="G148" s="12" t="s">
        <v>26</v>
      </c>
      <c r="H148" s="7" t="s">
        <v>139</v>
      </c>
      <c r="I148" s="7">
        <v>1</v>
      </c>
      <c r="J148" s="7">
        <v>300</v>
      </c>
      <c r="K148" s="7">
        <v>4800</v>
      </c>
      <c r="L148" s="7"/>
      <c r="M148" s="12"/>
      <c r="N148" s="12"/>
      <c r="O148" s="12"/>
      <c r="P148" s="12" t="s">
        <v>2201</v>
      </c>
      <c r="Q148" s="282" t="s">
        <v>2202</v>
      </c>
      <c r="R148" s="12" t="s">
        <v>2190</v>
      </c>
      <c r="S148" s="12" t="s">
        <v>2191</v>
      </c>
    </row>
    <row r="149" s="235" customFormat="1" ht="34.9" customHeight="1" spans="1:19">
      <c r="A149" s="13"/>
      <c r="B149" s="13"/>
      <c r="C149" s="13"/>
      <c r="D149" s="7" t="s">
        <v>196</v>
      </c>
      <c r="E149" s="7">
        <v>104</v>
      </c>
      <c r="F149" s="7" t="s">
        <v>2200</v>
      </c>
      <c r="G149" s="13"/>
      <c r="H149" s="7" t="s">
        <v>143</v>
      </c>
      <c r="I149" s="7">
        <v>1</v>
      </c>
      <c r="J149" s="7">
        <v>100</v>
      </c>
      <c r="K149" s="7">
        <v>1500</v>
      </c>
      <c r="L149" s="7"/>
      <c r="M149" s="13"/>
      <c r="N149" s="13"/>
      <c r="O149" s="13"/>
      <c r="P149" s="13"/>
      <c r="Q149" s="283"/>
      <c r="R149" s="13"/>
      <c r="S149" s="13"/>
    </row>
    <row r="150" s="235" customFormat="1" ht="34.9" customHeight="1" spans="1:19">
      <c r="A150" s="14"/>
      <c r="B150" s="14"/>
      <c r="C150" s="14"/>
      <c r="D150" s="7" t="s">
        <v>39</v>
      </c>
      <c r="E150" s="7">
        <v>8</v>
      </c>
      <c r="F150" s="7">
        <v>788</v>
      </c>
      <c r="G150" s="14"/>
      <c r="H150" s="7" t="s">
        <v>144</v>
      </c>
      <c r="I150" s="7">
        <v>2</v>
      </c>
      <c r="J150" s="7">
        <v>30</v>
      </c>
      <c r="K150" s="7">
        <v>1200</v>
      </c>
      <c r="L150" s="7"/>
      <c r="M150" s="14"/>
      <c r="N150" s="14"/>
      <c r="O150" s="14"/>
      <c r="P150" s="14"/>
      <c r="Q150" s="284"/>
      <c r="R150" s="14"/>
      <c r="S150" s="14"/>
    </row>
    <row r="151" s="235" customFormat="1" ht="34.9" customHeight="1" spans="1:19">
      <c r="A151" s="12">
        <v>45</v>
      </c>
      <c r="B151" s="12" t="s">
        <v>2203</v>
      </c>
      <c r="C151" s="12" t="s">
        <v>2204</v>
      </c>
      <c r="D151" s="7" t="s">
        <v>41</v>
      </c>
      <c r="E151" s="7">
        <v>46</v>
      </c>
      <c r="F151" s="7" t="s">
        <v>2205</v>
      </c>
      <c r="G151" s="12" t="s">
        <v>26</v>
      </c>
      <c r="H151" s="7" t="s">
        <v>139</v>
      </c>
      <c r="I151" s="7">
        <v>1</v>
      </c>
      <c r="J151" s="7">
        <v>300</v>
      </c>
      <c r="K151" s="7">
        <v>3000</v>
      </c>
      <c r="L151" s="7"/>
      <c r="M151" s="12"/>
      <c r="N151" s="12"/>
      <c r="O151" s="12"/>
      <c r="P151" s="12" t="s">
        <v>2206</v>
      </c>
      <c r="Q151" s="282" t="s">
        <v>2207</v>
      </c>
      <c r="R151" s="12" t="s">
        <v>2190</v>
      </c>
      <c r="S151" s="12" t="s">
        <v>2191</v>
      </c>
    </row>
    <row r="152" s="235" customFormat="1" ht="34.9" customHeight="1" spans="1:19">
      <c r="A152" s="13"/>
      <c r="B152" s="13"/>
      <c r="C152" s="13"/>
      <c r="D152" s="7" t="s">
        <v>196</v>
      </c>
      <c r="E152" s="7">
        <v>48</v>
      </c>
      <c r="F152" s="7" t="s">
        <v>2205</v>
      </c>
      <c r="G152" s="13"/>
      <c r="H152" s="7" t="s">
        <v>143</v>
      </c>
      <c r="I152" s="7">
        <v>1</v>
      </c>
      <c r="J152" s="7">
        <v>100</v>
      </c>
      <c r="K152" s="7">
        <v>700</v>
      </c>
      <c r="L152" s="7"/>
      <c r="M152" s="13"/>
      <c r="N152" s="13"/>
      <c r="O152" s="13"/>
      <c r="P152" s="13"/>
      <c r="Q152" s="283"/>
      <c r="R152" s="13"/>
      <c r="S152" s="13"/>
    </row>
    <row r="153" s="235" customFormat="1" ht="34.9" customHeight="1" spans="1:19">
      <c r="A153" s="14"/>
      <c r="B153" s="14"/>
      <c r="C153" s="14"/>
      <c r="D153" s="7" t="s">
        <v>39</v>
      </c>
      <c r="E153" s="7">
        <v>10</v>
      </c>
      <c r="F153" s="7">
        <v>518</v>
      </c>
      <c r="G153" s="14"/>
      <c r="H153" s="7" t="s">
        <v>144</v>
      </c>
      <c r="I153" s="7">
        <v>1</v>
      </c>
      <c r="J153" s="7">
        <v>30</v>
      </c>
      <c r="K153" s="7">
        <v>500</v>
      </c>
      <c r="L153" s="7"/>
      <c r="M153" s="14"/>
      <c r="N153" s="14"/>
      <c r="O153" s="14"/>
      <c r="P153" s="14"/>
      <c r="Q153" s="284"/>
      <c r="R153" s="14"/>
      <c r="S153" s="14"/>
    </row>
    <row r="154" s="235" customFormat="1" ht="34.9" customHeight="1" spans="1:19">
      <c r="A154" s="279">
        <v>46</v>
      </c>
      <c r="B154" s="279" t="s">
        <v>2208</v>
      </c>
      <c r="C154" s="279" t="s">
        <v>2208</v>
      </c>
      <c r="D154" s="7" t="s">
        <v>2209</v>
      </c>
      <c r="E154" s="7">
        <v>60</v>
      </c>
      <c r="F154" s="7">
        <v>260</v>
      </c>
      <c r="G154" s="272" t="s">
        <v>84</v>
      </c>
      <c r="H154" s="7" t="s">
        <v>139</v>
      </c>
      <c r="I154" s="7">
        <v>2</v>
      </c>
      <c r="J154" s="7">
        <v>450</v>
      </c>
      <c r="K154" s="7">
        <v>2580</v>
      </c>
      <c r="L154" s="7" t="s">
        <v>2210</v>
      </c>
      <c r="M154" s="7"/>
      <c r="N154" s="7"/>
      <c r="O154" s="7"/>
      <c r="P154" s="7" t="s">
        <v>2211</v>
      </c>
      <c r="Q154" s="7" t="s">
        <v>2212</v>
      </c>
      <c r="R154" s="7" t="s">
        <v>2213</v>
      </c>
      <c r="S154" s="7" t="s">
        <v>2214</v>
      </c>
    </row>
    <row r="155" s="235" customFormat="1" ht="34.9" customHeight="1" spans="1:19">
      <c r="A155" s="279"/>
      <c r="B155" s="279"/>
      <c r="C155" s="279"/>
      <c r="D155" s="7" t="s">
        <v>2215</v>
      </c>
      <c r="E155" s="7">
        <v>7</v>
      </c>
      <c r="F155" s="7">
        <v>218</v>
      </c>
      <c r="G155" s="272" t="s">
        <v>84</v>
      </c>
      <c r="H155" s="7" t="s">
        <v>143</v>
      </c>
      <c r="I155" s="7">
        <v>4</v>
      </c>
      <c r="J155" s="7">
        <v>60</v>
      </c>
      <c r="K155" s="7">
        <v>880</v>
      </c>
      <c r="L155" s="7"/>
      <c r="M155" s="7"/>
      <c r="N155" s="7"/>
      <c r="O155" s="7"/>
      <c r="P155" s="7"/>
      <c r="Q155" s="7"/>
      <c r="R155" s="272"/>
      <c r="S155" s="272"/>
    </row>
    <row r="156" s="235" customFormat="1" ht="34.9" customHeight="1" spans="1:19">
      <c r="A156" s="279"/>
      <c r="B156" s="279"/>
      <c r="C156" s="279"/>
      <c r="D156" s="7" t="s">
        <v>2216</v>
      </c>
      <c r="E156" s="7">
        <v>81</v>
      </c>
      <c r="F156" s="7">
        <v>275</v>
      </c>
      <c r="G156" s="272" t="s">
        <v>84</v>
      </c>
      <c r="H156" s="7" t="s">
        <v>2217</v>
      </c>
      <c r="I156" s="7">
        <v>1</v>
      </c>
      <c r="J156" s="7">
        <v>16</v>
      </c>
      <c r="K156" s="7">
        <v>580</v>
      </c>
      <c r="L156" s="7"/>
      <c r="M156" s="7"/>
      <c r="N156" s="7"/>
      <c r="O156" s="7"/>
      <c r="P156" s="7"/>
      <c r="Q156" s="7"/>
      <c r="R156" s="272"/>
      <c r="S156" s="272"/>
    </row>
    <row r="157" s="235" customFormat="1" ht="34.9" customHeight="1" spans="1:19">
      <c r="A157" s="279">
        <v>47</v>
      </c>
      <c r="B157" s="279" t="s">
        <v>2218</v>
      </c>
      <c r="C157" s="279" t="s">
        <v>2218</v>
      </c>
      <c r="D157" s="7" t="s">
        <v>2219</v>
      </c>
      <c r="E157" s="7">
        <v>29</v>
      </c>
      <c r="F157" s="7">
        <v>238</v>
      </c>
      <c r="G157" s="7" t="s">
        <v>84</v>
      </c>
      <c r="H157" s="7" t="s">
        <v>2220</v>
      </c>
      <c r="I157" s="7">
        <v>1</v>
      </c>
      <c r="J157" s="7">
        <v>450</v>
      </c>
      <c r="K157" s="7">
        <v>3500</v>
      </c>
      <c r="L157" s="7" t="s">
        <v>2210</v>
      </c>
      <c r="M157" s="7"/>
      <c r="N157" s="7"/>
      <c r="O157" s="7"/>
      <c r="P157" s="7" t="s">
        <v>2221</v>
      </c>
      <c r="Q157" s="7" t="s">
        <v>2222</v>
      </c>
      <c r="R157" s="12" t="s">
        <v>2213</v>
      </c>
      <c r="S157" s="12" t="s">
        <v>2223</v>
      </c>
    </row>
    <row r="158" s="235" customFormat="1" ht="34.9" customHeight="1" spans="1:19">
      <c r="A158" s="279"/>
      <c r="B158" s="279"/>
      <c r="C158" s="279"/>
      <c r="D158" s="7" t="s">
        <v>2224</v>
      </c>
      <c r="E158" s="7">
        <v>5</v>
      </c>
      <c r="F158" s="7">
        <v>228</v>
      </c>
      <c r="G158" s="7" t="s">
        <v>84</v>
      </c>
      <c r="H158" s="7" t="s">
        <v>2225</v>
      </c>
      <c r="I158" s="7">
        <v>1</v>
      </c>
      <c r="J158" s="7">
        <v>280</v>
      </c>
      <c r="K158" s="7">
        <v>2000</v>
      </c>
      <c r="L158" s="7"/>
      <c r="M158" s="7"/>
      <c r="N158" s="7"/>
      <c r="O158" s="7"/>
      <c r="P158" s="7"/>
      <c r="Q158" s="7"/>
      <c r="R158" s="13"/>
      <c r="S158" s="13"/>
    </row>
    <row r="159" s="235" customFormat="1" ht="34.9" customHeight="1" spans="1:19">
      <c r="A159" s="279"/>
      <c r="B159" s="279"/>
      <c r="C159" s="279"/>
      <c r="D159" s="7" t="s">
        <v>2226</v>
      </c>
      <c r="E159" s="7">
        <v>13</v>
      </c>
      <c r="F159" s="7">
        <v>248</v>
      </c>
      <c r="G159" s="7" t="s">
        <v>84</v>
      </c>
      <c r="H159" s="7" t="s">
        <v>2227</v>
      </c>
      <c r="I159" s="7">
        <v>1</v>
      </c>
      <c r="J159" s="7">
        <v>120</v>
      </c>
      <c r="K159" s="7">
        <v>1000</v>
      </c>
      <c r="L159" s="7"/>
      <c r="M159" s="7"/>
      <c r="N159" s="7"/>
      <c r="O159" s="7"/>
      <c r="P159" s="7"/>
      <c r="Q159" s="7"/>
      <c r="R159" s="13"/>
      <c r="S159" s="13"/>
    </row>
    <row r="160" s="235" customFormat="1" ht="34.9" customHeight="1" spans="1:19">
      <c r="A160" s="279"/>
      <c r="B160" s="279"/>
      <c r="C160" s="279"/>
      <c r="D160" s="7" t="s">
        <v>2228</v>
      </c>
      <c r="E160" s="7">
        <v>31</v>
      </c>
      <c r="F160" s="7">
        <v>248</v>
      </c>
      <c r="G160" s="7" t="s">
        <v>84</v>
      </c>
      <c r="H160" s="272"/>
      <c r="I160" s="272"/>
      <c r="J160" s="272"/>
      <c r="K160" s="272"/>
      <c r="L160" s="7"/>
      <c r="M160" s="7"/>
      <c r="N160" s="7"/>
      <c r="O160" s="7"/>
      <c r="P160" s="7"/>
      <c r="Q160" s="7"/>
      <c r="R160" s="14"/>
      <c r="S160" s="14"/>
    </row>
    <row r="161" s="235" customFormat="1" ht="34.9" customHeight="1" spans="1:19">
      <c r="A161" s="279">
        <v>48</v>
      </c>
      <c r="B161" s="279" t="s">
        <v>2229</v>
      </c>
      <c r="C161" s="279" t="s">
        <v>2229</v>
      </c>
      <c r="D161" s="7" t="s">
        <v>2230</v>
      </c>
      <c r="E161" s="7">
        <v>34</v>
      </c>
      <c r="F161" s="7">
        <v>345</v>
      </c>
      <c r="G161" s="7" t="s">
        <v>84</v>
      </c>
      <c r="H161" s="7" t="s">
        <v>2231</v>
      </c>
      <c r="I161" s="7">
        <v>1</v>
      </c>
      <c r="J161" s="7">
        <v>300</v>
      </c>
      <c r="K161" s="7">
        <v>2000</v>
      </c>
      <c r="L161" s="7" t="s">
        <v>2232</v>
      </c>
      <c r="M161" s="7"/>
      <c r="N161" s="7"/>
      <c r="O161" s="7"/>
      <c r="P161" s="7" t="s">
        <v>2233</v>
      </c>
      <c r="Q161" s="7" t="s">
        <v>2234</v>
      </c>
      <c r="R161" s="7" t="s">
        <v>2213</v>
      </c>
      <c r="S161" s="7" t="s">
        <v>2214</v>
      </c>
    </row>
    <row r="162" s="235" customFormat="1" ht="34.9" customHeight="1" spans="1:19">
      <c r="A162" s="279"/>
      <c r="B162" s="279"/>
      <c r="C162" s="279"/>
      <c r="D162" s="7" t="s">
        <v>2235</v>
      </c>
      <c r="E162" s="7">
        <v>36</v>
      </c>
      <c r="F162" s="7">
        <v>345</v>
      </c>
      <c r="G162" s="7" t="s">
        <v>84</v>
      </c>
      <c r="H162" s="272"/>
      <c r="I162" s="272"/>
      <c r="J162" s="272"/>
      <c r="K162" s="272"/>
      <c r="L162" s="7"/>
      <c r="M162" s="7"/>
      <c r="N162" s="7"/>
      <c r="O162" s="7"/>
      <c r="P162" s="7"/>
      <c r="Q162" s="7"/>
      <c r="R162" s="272"/>
      <c r="S162" s="272"/>
    </row>
    <row r="163" s="235" customFormat="1" ht="34.9" customHeight="1" spans="1:19">
      <c r="A163" s="279"/>
      <c r="B163" s="279"/>
      <c r="C163" s="279"/>
      <c r="D163" s="7" t="s">
        <v>331</v>
      </c>
      <c r="E163" s="7">
        <v>38</v>
      </c>
      <c r="F163" s="7">
        <v>375</v>
      </c>
      <c r="G163" s="7" t="s">
        <v>84</v>
      </c>
      <c r="H163" s="272"/>
      <c r="I163" s="272"/>
      <c r="J163" s="272"/>
      <c r="K163" s="272"/>
      <c r="L163" s="7"/>
      <c r="M163" s="7"/>
      <c r="N163" s="7"/>
      <c r="O163" s="7"/>
      <c r="P163" s="7"/>
      <c r="Q163" s="7"/>
      <c r="R163" s="272"/>
      <c r="S163" s="272"/>
    </row>
    <row r="164" s="235" customFormat="1" ht="34.9" customHeight="1" spans="1:19">
      <c r="A164" s="7">
        <v>49</v>
      </c>
      <c r="B164" s="7" t="s">
        <v>2236</v>
      </c>
      <c r="C164" s="7" t="s">
        <v>2236</v>
      </c>
      <c r="D164" s="7" t="s">
        <v>2237</v>
      </c>
      <c r="E164" s="7">
        <v>7</v>
      </c>
      <c r="F164" s="7">
        <v>398</v>
      </c>
      <c r="G164" s="7" t="s">
        <v>84</v>
      </c>
      <c r="H164" s="7" t="s">
        <v>27</v>
      </c>
      <c r="I164" s="7">
        <v>2</v>
      </c>
      <c r="J164" s="7">
        <v>180</v>
      </c>
      <c r="K164" s="7">
        <v>2000</v>
      </c>
      <c r="L164" s="7" t="s">
        <v>2232</v>
      </c>
      <c r="M164" s="7"/>
      <c r="N164" s="7"/>
      <c r="O164" s="7"/>
      <c r="P164" s="7" t="s">
        <v>2238</v>
      </c>
      <c r="Q164" s="7" t="s">
        <v>2239</v>
      </c>
      <c r="R164" s="12" t="s">
        <v>2213</v>
      </c>
      <c r="S164" s="12" t="s">
        <v>2223</v>
      </c>
    </row>
    <row r="165" s="235" customFormat="1" ht="34.9" customHeight="1" spans="1:19">
      <c r="A165" s="7"/>
      <c r="B165" s="7"/>
      <c r="C165" s="7"/>
      <c r="D165" s="7" t="s">
        <v>2240</v>
      </c>
      <c r="E165" s="7">
        <v>1</v>
      </c>
      <c r="F165" s="7">
        <v>980</v>
      </c>
      <c r="G165" s="7" t="s">
        <v>84</v>
      </c>
      <c r="H165" s="7" t="s">
        <v>35</v>
      </c>
      <c r="I165" s="7">
        <v>1</v>
      </c>
      <c r="J165" s="7">
        <v>70</v>
      </c>
      <c r="K165" s="7">
        <v>800</v>
      </c>
      <c r="L165" s="7"/>
      <c r="M165" s="7"/>
      <c r="N165" s="7"/>
      <c r="O165" s="7"/>
      <c r="P165" s="7"/>
      <c r="Q165" s="7"/>
      <c r="R165" s="13"/>
      <c r="S165" s="13"/>
    </row>
    <row r="166" s="235" customFormat="1" ht="34.9" customHeight="1" spans="1:19">
      <c r="A166" s="7"/>
      <c r="B166" s="7"/>
      <c r="C166" s="7"/>
      <c r="D166" s="7" t="s">
        <v>142</v>
      </c>
      <c r="E166" s="7">
        <v>8</v>
      </c>
      <c r="F166" s="7">
        <v>298</v>
      </c>
      <c r="G166" s="7" t="s">
        <v>84</v>
      </c>
      <c r="H166" s="7" t="s">
        <v>37</v>
      </c>
      <c r="I166" s="7">
        <v>1</v>
      </c>
      <c r="J166" s="7">
        <v>30</v>
      </c>
      <c r="K166" s="7">
        <v>500</v>
      </c>
      <c r="L166" s="7"/>
      <c r="M166" s="7"/>
      <c r="N166" s="7"/>
      <c r="O166" s="7"/>
      <c r="P166" s="7"/>
      <c r="Q166" s="7"/>
      <c r="R166" s="13"/>
      <c r="S166" s="13"/>
    </row>
    <row r="167" s="235" customFormat="1" ht="34.9" customHeight="1" spans="1:19">
      <c r="A167" s="7"/>
      <c r="B167" s="7"/>
      <c r="C167" s="7"/>
      <c r="D167" s="7" t="s">
        <v>374</v>
      </c>
      <c r="E167" s="7">
        <v>30</v>
      </c>
      <c r="F167" s="7">
        <v>228</v>
      </c>
      <c r="G167" s="7" t="s">
        <v>84</v>
      </c>
      <c r="H167" s="7" t="s">
        <v>2241</v>
      </c>
      <c r="I167" s="7">
        <v>2</v>
      </c>
      <c r="J167" s="7">
        <v>20</v>
      </c>
      <c r="K167" s="7">
        <v>500</v>
      </c>
      <c r="L167" s="7"/>
      <c r="M167" s="7"/>
      <c r="N167" s="7"/>
      <c r="O167" s="7"/>
      <c r="P167" s="7"/>
      <c r="Q167" s="7"/>
      <c r="R167" s="14"/>
      <c r="S167" s="14"/>
    </row>
    <row r="168" s="235" customFormat="1" ht="34.9" customHeight="1" spans="1:19">
      <c r="A168" s="300">
        <v>50</v>
      </c>
      <c r="B168" s="300" t="s">
        <v>2242</v>
      </c>
      <c r="C168" s="301" t="s">
        <v>2243</v>
      </c>
      <c r="D168" s="302" t="s">
        <v>41</v>
      </c>
      <c r="E168" s="303">
        <v>85</v>
      </c>
      <c r="F168" s="303">
        <v>380</v>
      </c>
      <c r="G168" s="303" t="s">
        <v>26</v>
      </c>
      <c r="H168" s="303" t="s">
        <v>139</v>
      </c>
      <c r="I168" s="303">
        <v>3</v>
      </c>
      <c r="J168" s="303">
        <v>200</v>
      </c>
      <c r="K168" s="319">
        <v>2500</v>
      </c>
      <c r="L168" s="301" t="s">
        <v>2244</v>
      </c>
      <c r="M168" s="320"/>
      <c r="N168" s="320"/>
      <c r="O168" s="320"/>
      <c r="P168" s="321" t="s">
        <v>2245</v>
      </c>
      <c r="Q168" s="7" t="s">
        <v>2246</v>
      </c>
      <c r="R168" s="323" t="s">
        <v>2247</v>
      </c>
      <c r="S168" s="301" t="s">
        <v>2248</v>
      </c>
    </row>
    <row r="169" s="235" customFormat="1" ht="34.9" customHeight="1" spans="1:19">
      <c r="A169" s="304"/>
      <c r="B169" s="304"/>
      <c r="C169" s="305"/>
      <c r="D169" s="302"/>
      <c r="E169" s="303"/>
      <c r="F169" s="303"/>
      <c r="G169" s="303"/>
      <c r="H169" s="303"/>
      <c r="I169" s="303"/>
      <c r="J169" s="303"/>
      <c r="K169" s="319"/>
      <c r="L169" s="305"/>
      <c r="M169" s="306"/>
      <c r="N169" s="306"/>
      <c r="O169" s="306"/>
      <c r="P169" s="321"/>
      <c r="Q169" s="7"/>
      <c r="R169" s="324"/>
      <c r="S169" s="305"/>
    </row>
    <row r="170" s="235" customFormat="1" ht="34.9" customHeight="1" spans="1:19">
      <c r="A170" s="304"/>
      <c r="B170" s="304"/>
      <c r="C170" s="305"/>
      <c r="D170" s="306" t="s">
        <v>2249</v>
      </c>
      <c r="E170" s="306">
        <v>55</v>
      </c>
      <c r="F170" s="306">
        <v>480</v>
      </c>
      <c r="G170" s="306" t="s">
        <v>26</v>
      </c>
      <c r="H170" s="307" t="s">
        <v>143</v>
      </c>
      <c r="I170" s="307">
        <v>3</v>
      </c>
      <c r="J170" s="307">
        <v>60</v>
      </c>
      <c r="K170" s="322">
        <v>1500</v>
      </c>
      <c r="L170" s="305"/>
      <c r="M170" s="306"/>
      <c r="N170" s="306"/>
      <c r="O170" s="306"/>
      <c r="P170" s="321"/>
      <c r="Q170" s="7"/>
      <c r="R170" s="324"/>
      <c r="S170" s="305"/>
    </row>
    <row r="171" s="235" customFormat="1" ht="34.9" customHeight="1" spans="1:19">
      <c r="A171" s="308"/>
      <c r="B171" s="308"/>
      <c r="C171" s="309"/>
      <c r="D171" s="307"/>
      <c r="E171" s="307"/>
      <c r="F171" s="307"/>
      <c r="G171" s="307"/>
      <c r="H171" s="307" t="s">
        <v>144</v>
      </c>
      <c r="I171" s="307">
        <v>3</v>
      </c>
      <c r="J171" s="307">
        <v>30</v>
      </c>
      <c r="K171" s="322">
        <v>750</v>
      </c>
      <c r="L171" s="309"/>
      <c r="M171" s="307"/>
      <c r="N171" s="307"/>
      <c r="O171" s="307"/>
      <c r="P171" s="321"/>
      <c r="Q171" s="7"/>
      <c r="R171" s="325"/>
      <c r="S171" s="309"/>
    </row>
    <row r="172" s="235" customFormat="1" ht="34.9" customHeight="1" spans="1:19">
      <c r="A172" s="304">
        <v>51</v>
      </c>
      <c r="B172" s="304" t="s">
        <v>2250</v>
      </c>
      <c r="C172" s="305" t="s">
        <v>2251</v>
      </c>
      <c r="D172" s="310" t="s">
        <v>41</v>
      </c>
      <c r="E172" s="307">
        <v>34</v>
      </c>
      <c r="F172" s="307">
        <v>188</v>
      </c>
      <c r="G172" s="307" t="s">
        <v>26</v>
      </c>
      <c r="H172" s="307" t="s">
        <v>139</v>
      </c>
      <c r="I172" s="307">
        <v>3</v>
      </c>
      <c r="J172" s="307">
        <v>150</v>
      </c>
      <c r="K172" s="307">
        <v>2500</v>
      </c>
      <c r="L172" s="305" t="s">
        <v>2244</v>
      </c>
      <c r="M172" s="306"/>
      <c r="N172" s="306"/>
      <c r="O172" s="306"/>
      <c r="P172" s="305" t="s">
        <v>2252</v>
      </c>
      <c r="Q172" s="306">
        <v>18965639689</v>
      </c>
      <c r="R172" s="305" t="s">
        <v>2247</v>
      </c>
      <c r="S172" s="305" t="s">
        <v>2248</v>
      </c>
    </row>
    <row r="173" s="235" customFormat="1" ht="34.9" customHeight="1" spans="1:19">
      <c r="A173" s="304"/>
      <c r="B173" s="304"/>
      <c r="C173" s="305"/>
      <c r="D173" s="310"/>
      <c r="E173" s="307"/>
      <c r="F173" s="307"/>
      <c r="G173" s="307"/>
      <c r="H173" s="307"/>
      <c r="I173" s="307"/>
      <c r="J173" s="307"/>
      <c r="K173" s="307"/>
      <c r="L173" s="305"/>
      <c r="M173" s="306"/>
      <c r="N173" s="306"/>
      <c r="O173" s="306"/>
      <c r="P173" s="305"/>
      <c r="Q173" s="306"/>
      <c r="R173" s="305"/>
      <c r="S173" s="305"/>
    </row>
    <row r="174" s="235" customFormat="1" ht="34.9" customHeight="1" spans="1:19">
      <c r="A174" s="304"/>
      <c r="B174" s="304"/>
      <c r="C174" s="305"/>
      <c r="D174" s="306" t="s">
        <v>2249</v>
      </c>
      <c r="E174" s="306">
        <v>58</v>
      </c>
      <c r="F174" s="306">
        <v>288</v>
      </c>
      <c r="G174" s="306" t="s">
        <v>26</v>
      </c>
      <c r="H174" s="307" t="s">
        <v>143</v>
      </c>
      <c r="I174" s="307">
        <v>1</v>
      </c>
      <c r="J174" s="307">
        <v>120</v>
      </c>
      <c r="K174" s="307">
        <v>1500</v>
      </c>
      <c r="L174" s="305"/>
      <c r="M174" s="306"/>
      <c r="N174" s="306"/>
      <c r="O174" s="306"/>
      <c r="P174" s="305"/>
      <c r="Q174" s="306"/>
      <c r="R174" s="305"/>
      <c r="S174" s="305"/>
    </row>
    <row r="175" s="235" customFormat="1" ht="34.9" customHeight="1" spans="1:19">
      <c r="A175" s="308"/>
      <c r="B175" s="308"/>
      <c r="C175" s="309"/>
      <c r="D175" s="307"/>
      <c r="E175" s="307"/>
      <c r="F175" s="307"/>
      <c r="G175" s="307"/>
      <c r="H175" s="307" t="s">
        <v>144</v>
      </c>
      <c r="I175" s="307">
        <v>1</v>
      </c>
      <c r="J175" s="307">
        <v>100</v>
      </c>
      <c r="K175" s="307">
        <v>1300</v>
      </c>
      <c r="L175" s="309"/>
      <c r="M175" s="307"/>
      <c r="N175" s="307"/>
      <c r="O175" s="307"/>
      <c r="P175" s="309"/>
      <c r="Q175" s="307"/>
      <c r="R175" s="309"/>
      <c r="S175" s="309"/>
    </row>
    <row r="176" s="259" customFormat="1" ht="30" customHeight="1" spans="1:19">
      <c r="A176" s="304">
        <v>52</v>
      </c>
      <c r="B176" s="304" t="s">
        <v>2253</v>
      </c>
      <c r="C176" s="305" t="s">
        <v>2253</v>
      </c>
      <c r="D176" s="310" t="s">
        <v>41</v>
      </c>
      <c r="E176" s="307">
        <v>90</v>
      </c>
      <c r="F176" s="307">
        <v>320</v>
      </c>
      <c r="G176" s="307" t="s">
        <v>26</v>
      </c>
      <c r="H176" s="307" t="s">
        <v>139</v>
      </c>
      <c r="I176" s="307">
        <v>1</v>
      </c>
      <c r="J176" s="307">
        <v>100</v>
      </c>
      <c r="K176" s="307">
        <v>2500</v>
      </c>
      <c r="L176" s="305" t="s">
        <v>2244</v>
      </c>
      <c r="M176" s="306"/>
      <c r="N176" s="306"/>
      <c r="O176" s="306"/>
      <c r="P176" s="305" t="s">
        <v>2254</v>
      </c>
      <c r="Q176" s="305" t="s">
        <v>2255</v>
      </c>
      <c r="R176" s="305" t="s">
        <v>2247</v>
      </c>
      <c r="S176" s="305" t="s">
        <v>2248</v>
      </c>
    </row>
    <row r="177" s="259" customFormat="1" ht="30" customHeight="1" spans="1:19">
      <c r="A177" s="304"/>
      <c r="B177" s="304"/>
      <c r="C177" s="305"/>
      <c r="D177" s="310"/>
      <c r="E177" s="307"/>
      <c r="F177" s="307"/>
      <c r="G177" s="307"/>
      <c r="H177" s="307"/>
      <c r="I177" s="307"/>
      <c r="J177" s="307"/>
      <c r="K177" s="307"/>
      <c r="L177" s="305"/>
      <c r="M177" s="306"/>
      <c r="N177" s="306"/>
      <c r="O177" s="306"/>
      <c r="P177" s="305"/>
      <c r="Q177" s="305"/>
      <c r="R177" s="305"/>
      <c r="S177" s="305"/>
    </row>
    <row r="178" s="259" customFormat="1" ht="30" customHeight="1" spans="1:19">
      <c r="A178" s="304"/>
      <c r="B178" s="304"/>
      <c r="C178" s="305"/>
      <c r="D178" s="306" t="s">
        <v>2249</v>
      </c>
      <c r="E178" s="306">
        <v>7</v>
      </c>
      <c r="F178" s="306">
        <v>458</v>
      </c>
      <c r="G178" s="306" t="s">
        <v>26</v>
      </c>
      <c r="H178" s="307" t="s">
        <v>143</v>
      </c>
      <c r="I178" s="307">
        <v>1</v>
      </c>
      <c r="J178" s="307">
        <v>80</v>
      </c>
      <c r="K178" s="307">
        <v>1500</v>
      </c>
      <c r="L178" s="305"/>
      <c r="M178" s="306"/>
      <c r="N178" s="306"/>
      <c r="O178" s="306"/>
      <c r="P178" s="305"/>
      <c r="Q178" s="305"/>
      <c r="R178" s="305"/>
      <c r="S178" s="305"/>
    </row>
    <row r="179" s="259" customFormat="1" ht="30" customHeight="1" spans="1:19">
      <c r="A179" s="308"/>
      <c r="B179" s="308"/>
      <c r="C179" s="309"/>
      <c r="D179" s="307"/>
      <c r="E179" s="307"/>
      <c r="F179" s="307"/>
      <c r="G179" s="307"/>
      <c r="H179" s="307" t="s">
        <v>144</v>
      </c>
      <c r="I179" s="307">
        <v>1</v>
      </c>
      <c r="J179" s="307">
        <v>50</v>
      </c>
      <c r="K179" s="307">
        <v>750</v>
      </c>
      <c r="L179" s="309"/>
      <c r="M179" s="307"/>
      <c r="N179" s="307"/>
      <c r="O179" s="307"/>
      <c r="P179" s="309"/>
      <c r="Q179" s="309"/>
      <c r="R179" s="309"/>
      <c r="S179" s="309"/>
    </row>
    <row r="180" s="259" customFormat="1" ht="30" customHeight="1" spans="1:19">
      <c r="A180" s="311">
        <v>53</v>
      </c>
      <c r="B180" s="311" t="s">
        <v>2256</v>
      </c>
      <c r="C180" s="312" t="s">
        <v>2256</v>
      </c>
      <c r="D180" s="302" t="s">
        <v>41</v>
      </c>
      <c r="E180" s="303">
        <v>84</v>
      </c>
      <c r="F180" s="303">
        <v>248</v>
      </c>
      <c r="G180" s="303" t="s">
        <v>26</v>
      </c>
      <c r="H180" s="303" t="s">
        <v>139</v>
      </c>
      <c r="I180" s="303">
        <v>1</v>
      </c>
      <c r="J180" s="303">
        <v>1000</v>
      </c>
      <c r="K180" s="303">
        <v>2200</v>
      </c>
      <c r="L180" s="301" t="s">
        <v>2244</v>
      </c>
      <c r="M180" s="303"/>
      <c r="N180" s="303"/>
      <c r="O180" s="303"/>
      <c r="P180" s="312" t="s">
        <v>2257</v>
      </c>
      <c r="Q180" s="301" t="s">
        <v>2258</v>
      </c>
      <c r="R180" s="312" t="s">
        <v>2247</v>
      </c>
      <c r="S180" s="301" t="s">
        <v>2248</v>
      </c>
    </row>
    <row r="181" s="259" customFormat="1" ht="30" customHeight="1" spans="1:19">
      <c r="A181" s="311"/>
      <c r="B181" s="311"/>
      <c r="C181" s="312"/>
      <c r="D181" s="307" t="s">
        <v>2249</v>
      </c>
      <c r="E181" s="307">
        <v>4</v>
      </c>
      <c r="F181" s="307">
        <v>380</v>
      </c>
      <c r="G181" s="307" t="s">
        <v>26</v>
      </c>
      <c r="H181" s="307" t="s">
        <v>143</v>
      </c>
      <c r="I181" s="307">
        <v>2</v>
      </c>
      <c r="J181" s="307">
        <v>600</v>
      </c>
      <c r="K181" s="307">
        <v>1500</v>
      </c>
      <c r="L181" s="305"/>
      <c r="M181" s="303"/>
      <c r="N181" s="303"/>
      <c r="O181" s="303"/>
      <c r="P181" s="312"/>
      <c r="Q181" s="305"/>
      <c r="R181" s="312"/>
      <c r="S181" s="305"/>
    </row>
    <row r="182" s="259" customFormat="1" ht="30" customHeight="1" spans="1:19">
      <c r="A182" s="311"/>
      <c r="B182" s="311"/>
      <c r="C182" s="312"/>
      <c r="D182" s="307"/>
      <c r="E182" s="307"/>
      <c r="F182" s="307"/>
      <c r="G182" s="307"/>
      <c r="H182" s="307" t="s">
        <v>144</v>
      </c>
      <c r="I182" s="307">
        <v>3</v>
      </c>
      <c r="J182" s="307">
        <v>100</v>
      </c>
      <c r="K182" s="307">
        <v>750</v>
      </c>
      <c r="L182" s="309"/>
      <c r="M182" s="303"/>
      <c r="N182" s="303"/>
      <c r="O182" s="303"/>
      <c r="P182" s="312"/>
      <c r="Q182" s="309"/>
      <c r="R182" s="312"/>
      <c r="S182" s="309"/>
    </row>
    <row r="183" s="259" customFormat="1" ht="30" customHeight="1" spans="1:19">
      <c r="A183" s="308">
        <v>54</v>
      </c>
      <c r="B183" s="308" t="s">
        <v>2259</v>
      </c>
      <c r="C183" s="309" t="s">
        <v>2260</v>
      </c>
      <c r="D183" s="310" t="s">
        <v>41</v>
      </c>
      <c r="E183" s="307">
        <v>55</v>
      </c>
      <c r="F183" s="307">
        <v>286</v>
      </c>
      <c r="G183" s="307" t="s">
        <v>26</v>
      </c>
      <c r="H183" s="307" t="s">
        <v>139</v>
      </c>
      <c r="I183" s="307">
        <v>1</v>
      </c>
      <c r="J183" s="307">
        <v>150</v>
      </c>
      <c r="K183" s="307">
        <v>2500</v>
      </c>
      <c r="L183" s="305" t="s">
        <v>2244</v>
      </c>
      <c r="M183" s="307"/>
      <c r="N183" s="307"/>
      <c r="O183" s="307"/>
      <c r="P183" s="309" t="s">
        <v>2261</v>
      </c>
      <c r="Q183" s="305" t="s">
        <v>2262</v>
      </c>
      <c r="R183" s="309" t="s">
        <v>2247</v>
      </c>
      <c r="S183" s="305" t="s">
        <v>2248</v>
      </c>
    </row>
    <row r="184" s="259" customFormat="1" ht="30" customHeight="1" spans="1:19">
      <c r="A184" s="308"/>
      <c r="B184" s="308"/>
      <c r="C184" s="309"/>
      <c r="D184" s="307" t="s">
        <v>2249</v>
      </c>
      <c r="E184" s="307">
        <v>21</v>
      </c>
      <c r="F184" s="307">
        <v>322</v>
      </c>
      <c r="G184" s="307" t="s">
        <v>26</v>
      </c>
      <c r="H184" s="307" t="s">
        <v>143</v>
      </c>
      <c r="I184" s="307">
        <v>1</v>
      </c>
      <c r="J184" s="307">
        <v>80</v>
      </c>
      <c r="K184" s="307">
        <v>1500</v>
      </c>
      <c r="L184" s="305"/>
      <c r="M184" s="307"/>
      <c r="N184" s="307"/>
      <c r="O184" s="307"/>
      <c r="P184" s="309"/>
      <c r="Q184" s="305"/>
      <c r="R184" s="309"/>
      <c r="S184" s="305"/>
    </row>
    <row r="185" s="259" customFormat="1" ht="30" customHeight="1" spans="1:19">
      <c r="A185" s="304"/>
      <c r="B185" s="304"/>
      <c r="C185" s="305"/>
      <c r="D185" s="306"/>
      <c r="E185" s="306"/>
      <c r="F185" s="306"/>
      <c r="G185" s="306"/>
      <c r="H185" s="306" t="s">
        <v>144</v>
      </c>
      <c r="I185" s="306">
        <v>1</v>
      </c>
      <c r="J185" s="306">
        <v>50</v>
      </c>
      <c r="K185" s="306">
        <v>750</v>
      </c>
      <c r="L185" s="305"/>
      <c r="M185" s="306"/>
      <c r="N185" s="306"/>
      <c r="O185" s="306"/>
      <c r="P185" s="305"/>
      <c r="Q185" s="305"/>
      <c r="R185" s="305"/>
      <c r="S185" s="305"/>
    </row>
    <row r="186" s="259" customFormat="1" ht="30" customHeight="1" spans="1:19">
      <c r="A186" s="313">
        <v>55</v>
      </c>
      <c r="B186" s="313" t="s">
        <v>2263</v>
      </c>
      <c r="C186" s="313" t="s">
        <v>2264</v>
      </c>
      <c r="D186" s="314" t="s">
        <v>41</v>
      </c>
      <c r="E186" s="314">
        <v>80</v>
      </c>
      <c r="F186" s="314">
        <v>300</v>
      </c>
      <c r="G186" s="314" t="s">
        <v>26</v>
      </c>
      <c r="H186" s="314" t="s">
        <v>139</v>
      </c>
      <c r="I186" s="314">
        <v>1</v>
      </c>
      <c r="J186" s="314">
        <v>1200</v>
      </c>
      <c r="K186" s="314">
        <v>6300</v>
      </c>
      <c r="L186" s="314">
        <v>110</v>
      </c>
      <c r="M186" s="314"/>
      <c r="N186" s="314"/>
      <c r="O186" s="314"/>
      <c r="P186" s="313" t="s">
        <v>2265</v>
      </c>
      <c r="Q186" s="8" t="s">
        <v>2266</v>
      </c>
      <c r="R186" s="8" t="s">
        <v>2267</v>
      </c>
      <c r="S186" s="8" t="s">
        <v>2268</v>
      </c>
    </row>
    <row r="187" s="259" customFormat="1" ht="30" customHeight="1" spans="1:19">
      <c r="A187" s="313"/>
      <c r="B187" s="313"/>
      <c r="C187" s="313"/>
      <c r="D187" s="314" t="s">
        <v>196</v>
      </c>
      <c r="E187" s="314">
        <v>35</v>
      </c>
      <c r="F187" s="314">
        <v>300</v>
      </c>
      <c r="G187" s="314"/>
      <c r="H187" s="314" t="s">
        <v>143</v>
      </c>
      <c r="I187" s="314">
        <v>1</v>
      </c>
      <c r="J187" s="314">
        <v>320</v>
      </c>
      <c r="K187" s="314">
        <v>2500</v>
      </c>
      <c r="L187" s="314"/>
      <c r="M187" s="314"/>
      <c r="N187" s="314"/>
      <c r="O187" s="314"/>
      <c r="P187" s="313"/>
      <c r="Q187" s="8"/>
      <c r="R187" s="8"/>
      <c r="S187" s="8"/>
    </row>
    <row r="188" s="259" customFormat="1" ht="30" customHeight="1" spans="1:19">
      <c r="A188" s="313"/>
      <c r="B188" s="313"/>
      <c r="C188" s="313"/>
      <c r="D188" s="314" t="s">
        <v>39</v>
      </c>
      <c r="E188" s="314">
        <v>5</v>
      </c>
      <c r="F188" s="314">
        <v>350</v>
      </c>
      <c r="G188" s="314"/>
      <c r="H188" s="314" t="s">
        <v>144</v>
      </c>
      <c r="I188" s="314">
        <v>2</v>
      </c>
      <c r="J188" s="314">
        <v>100</v>
      </c>
      <c r="K188" s="314">
        <v>1750</v>
      </c>
      <c r="L188" s="314"/>
      <c r="M188" s="314"/>
      <c r="N188" s="314"/>
      <c r="O188" s="314"/>
      <c r="P188" s="313"/>
      <c r="Q188" s="8"/>
      <c r="R188" s="8"/>
      <c r="S188" s="8"/>
    </row>
    <row r="189" s="259" customFormat="1" ht="30" customHeight="1" spans="1:19">
      <c r="A189" s="313">
        <v>56</v>
      </c>
      <c r="B189" s="313" t="s">
        <v>2269</v>
      </c>
      <c r="C189" s="313" t="s">
        <v>2270</v>
      </c>
      <c r="D189" s="314" t="s">
        <v>25</v>
      </c>
      <c r="E189" s="314">
        <v>26</v>
      </c>
      <c r="F189" s="314">
        <v>285</v>
      </c>
      <c r="G189" s="314" t="s">
        <v>26</v>
      </c>
      <c r="H189" s="315" t="s">
        <v>143</v>
      </c>
      <c r="I189" s="315">
        <v>1</v>
      </c>
      <c r="J189" s="315">
        <v>300</v>
      </c>
      <c r="K189" s="315">
        <v>2000</v>
      </c>
      <c r="L189" s="314">
        <v>110</v>
      </c>
      <c r="M189" s="314"/>
      <c r="N189" s="314"/>
      <c r="O189" s="314"/>
      <c r="P189" s="313" t="s">
        <v>2271</v>
      </c>
      <c r="Q189" s="8" t="s">
        <v>2272</v>
      </c>
      <c r="R189" s="8" t="s">
        <v>2267</v>
      </c>
      <c r="S189" s="8" t="s">
        <v>2268</v>
      </c>
    </row>
    <row r="190" s="259" customFormat="1" ht="30" customHeight="1" spans="1:19">
      <c r="A190" s="313"/>
      <c r="B190" s="313"/>
      <c r="C190" s="313"/>
      <c r="D190" s="314" t="s">
        <v>33</v>
      </c>
      <c r="E190" s="314">
        <v>25</v>
      </c>
      <c r="F190" s="314">
        <v>285</v>
      </c>
      <c r="G190" s="314"/>
      <c r="H190" s="316"/>
      <c r="I190" s="316"/>
      <c r="J190" s="316"/>
      <c r="K190" s="316"/>
      <c r="L190" s="314"/>
      <c r="M190" s="314"/>
      <c r="N190" s="314"/>
      <c r="O190" s="314"/>
      <c r="P190" s="313"/>
      <c r="Q190" s="8"/>
      <c r="R190" s="8"/>
      <c r="S190" s="8"/>
    </row>
    <row r="191" s="259" customFormat="1" ht="30" customHeight="1" spans="1:19">
      <c r="A191" s="313"/>
      <c r="B191" s="313"/>
      <c r="C191" s="313"/>
      <c r="D191" s="314" t="s">
        <v>34</v>
      </c>
      <c r="E191" s="314">
        <v>25</v>
      </c>
      <c r="F191" s="314">
        <v>285</v>
      </c>
      <c r="G191" s="314"/>
      <c r="H191" s="316"/>
      <c r="I191" s="316"/>
      <c r="J191" s="316"/>
      <c r="K191" s="316"/>
      <c r="L191" s="314"/>
      <c r="M191" s="314"/>
      <c r="N191" s="314"/>
      <c r="O191" s="314"/>
      <c r="P191" s="313"/>
      <c r="Q191" s="8"/>
      <c r="R191" s="8"/>
      <c r="S191" s="8"/>
    </row>
    <row r="192" s="259" customFormat="1" ht="30" customHeight="1" spans="1:19">
      <c r="A192" s="313"/>
      <c r="B192" s="313"/>
      <c r="C192" s="313"/>
      <c r="D192" s="314" t="s">
        <v>2273</v>
      </c>
      <c r="E192" s="314">
        <v>12</v>
      </c>
      <c r="F192" s="314">
        <v>285</v>
      </c>
      <c r="G192" s="314"/>
      <c r="H192" s="317"/>
      <c r="I192" s="317"/>
      <c r="J192" s="317"/>
      <c r="K192" s="317"/>
      <c r="L192" s="314"/>
      <c r="M192" s="314"/>
      <c r="N192" s="314"/>
      <c r="O192" s="314"/>
      <c r="P192" s="313"/>
      <c r="Q192" s="8"/>
      <c r="R192" s="8"/>
      <c r="S192" s="8"/>
    </row>
    <row r="193" s="259" customFormat="1" ht="30" customHeight="1" spans="1:19">
      <c r="A193" s="313"/>
      <c r="B193" s="313"/>
      <c r="C193" s="313"/>
      <c r="D193" s="314" t="s">
        <v>2274</v>
      </c>
      <c r="E193" s="314">
        <v>27</v>
      </c>
      <c r="F193" s="314">
        <v>285</v>
      </c>
      <c r="G193" s="314"/>
      <c r="H193" s="315" t="s">
        <v>144</v>
      </c>
      <c r="I193" s="315">
        <v>1</v>
      </c>
      <c r="J193" s="315">
        <v>100</v>
      </c>
      <c r="K193" s="315">
        <v>600</v>
      </c>
      <c r="L193" s="314"/>
      <c r="M193" s="314"/>
      <c r="N193" s="314"/>
      <c r="O193" s="314"/>
      <c r="P193" s="313"/>
      <c r="Q193" s="8"/>
      <c r="R193" s="8"/>
      <c r="S193" s="8"/>
    </row>
    <row r="194" s="259" customFormat="1" ht="30" customHeight="1" spans="1:19">
      <c r="A194" s="313"/>
      <c r="B194" s="313"/>
      <c r="C194" s="313"/>
      <c r="D194" s="314" t="s">
        <v>39</v>
      </c>
      <c r="E194" s="314">
        <v>3</v>
      </c>
      <c r="F194" s="314">
        <v>332.5</v>
      </c>
      <c r="G194" s="314"/>
      <c r="H194" s="317"/>
      <c r="I194" s="317"/>
      <c r="J194" s="317"/>
      <c r="K194" s="317"/>
      <c r="L194" s="314"/>
      <c r="M194" s="314"/>
      <c r="N194" s="314"/>
      <c r="O194" s="314"/>
      <c r="P194" s="313"/>
      <c r="Q194" s="8"/>
      <c r="R194" s="8"/>
      <c r="S194" s="8"/>
    </row>
    <row r="195" s="259" customFormat="1" ht="30" customHeight="1" spans="1:19">
      <c r="A195" s="313">
        <v>57</v>
      </c>
      <c r="B195" s="313" t="s">
        <v>2275</v>
      </c>
      <c r="C195" s="313" t="s">
        <v>2276</v>
      </c>
      <c r="D195" s="314" t="s">
        <v>25</v>
      </c>
      <c r="E195" s="314">
        <v>30</v>
      </c>
      <c r="F195" s="314">
        <v>258</v>
      </c>
      <c r="G195" s="313" t="s">
        <v>26</v>
      </c>
      <c r="H195" s="315" t="s">
        <v>143</v>
      </c>
      <c r="I195" s="315">
        <v>1</v>
      </c>
      <c r="J195" s="315">
        <v>150</v>
      </c>
      <c r="K195" s="315">
        <v>1500</v>
      </c>
      <c r="L195" s="313">
        <v>110</v>
      </c>
      <c r="M195" s="313"/>
      <c r="N195" s="313"/>
      <c r="O195" s="313"/>
      <c r="P195" s="313" t="s">
        <v>2277</v>
      </c>
      <c r="Q195" s="8" t="s">
        <v>2278</v>
      </c>
      <c r="R195" s="8" t="s">
        <v>2267</v>
      </c>
      <c r="S195" s="8" t="s">
        <v>2268</v>
      </c>
    </row>
    <row r="196" s="259" customFormat="1" ht="30" customHeight="1" spans="1:19">
      <c r="A196" s="313"/>
      <c r="B196" s="313"/>
      <c r="C196" s="313"/>
      <c r="D196" s="314" t="s">
        <v>2279</v>
      </c>
      <c r="E196" s="314">
        <v>32</v>
      </c>
      <c r="F196" s="314">
        <v>198</v>
      </c>
      <c r="G196" s="313"/>
      <c r="H196" s="317"/>
      <c r="I196" s="317"/>
      <c r="J196" s="317"/>
      <c r="K196" s="317"/>
      <c r="L196" s="313"/>
      <c r="M196" s="313"/>
      <c r="N196" s="313"/>
      <c r="O196" s="313"/>
      <c r="P196" s="313"/>
      <c r="Q196" s="8"/>
      <c r="R196" s="8"/>
      <c r="S196" s="8"/>
    </row>
    <row r="197" s="259" customFormat="1" ht="30" customHeight="1" spans="1:19">
      <c r="A197" s="313"/>
      <c r="B197" s="313"/>
      <c r="C197" s="313"/>
      <c r="D197" s="314" t="s">
        <v>39</v>
      </c>
      <c r="E197" s="314">
        <v>2</v>
      </c>
      <c r="F197" s="314">
        <v>300</v>
      </c>
      <c r="G197" s="313"/>
      <c r="H197" s="314" t="s">
        <v>144</v>
      </c>
      <c r="I197" s="314">
        <v>1</v>
      </c>
      <c r="J197" s="314">
        <v>100</v>
      </c>
      <c r="K197" s="314">
        <v>1000</v>
      </c>
      <c r="L197" s="313"/>
      <c r="M197" s="313"/>
      <c r="N197" s="313"/>
      <c r="O197" s="313"/>
      <c r="P197" s="313"/>
      <c r="Q197" s="8"/>
      <c r="R197" s="8"/>
      <c r="S197" s="8"/>
    </row>
    <row r="198" s="259" customFormat="1" ht="30" customHeight="1" spans="1:19">
      <c r="A198" s="313">
        <v>58</v>
      </c>
      <c r="B198" s="313" t="s">
        <v>2280</v>
      </c>
      <c r="C198" s="313" t="s">
        <v>2281</v>
      </c>
      <c r="D198" s="314" t="s">
        <v>25</v>
      </c>
      <c r="E198" s="314">
        <v>9</v>
      </c>
      <c r="F198" s="314">
        <v>200</v>
      </c>
      <c r="G198" s="314" t="s">
        <v>26</v>
      </c>
      <c r="H198" s="315" t="s">
        <v>139</v>
      </c>
      <c r="I198" s="315">
        <v>1</v>
      </c>
      <c r="J198" s="315">
        <v>300</v>
      </c>
      <c r="K198" s="315">
        <v>2000</v>
      </c>
      <c r="L198" s="314">
        <v>110</v>
      </c>
      <c r="M198" s="314"/>
      <c r="N198" s="314"/>
      <c r="O198" s="314"/>
      <c r="P198" s="313" t="s">
        <v>2282</v>
      </c>
      <c r="Q198" s="8" t="s">
        <v>2283</v>
      </c>
      <c r="R198" s="8" t="s">
        <v>2267</v>
      </c>
      <c r="S198" s="8" t="s">
        <v>2268</v>
      </c>
    </row>
    <row r="199" s="259" customFormat="1" ht="30" customHeight="1" spans="1:19">
      <c r="A199" s="313"/>
      <c r="B199" s="313"/>
      <c r="C199" s="313"/>
      <c r="D199" s="314" t="s">
        <v>33</v>
      </c>
      <c r="E199" s="314">
        <v>30</v>
      </c>
      <c r="F199" s="314">
        <v>180</v>
      </c>
      <c r="G199" s="314"/>
      <c r="H199" s="317"/>
      <c r="I199" s="317"/>
      <c r="J199" s="317"/>
      <c r="K199" s="317"/>
      <c r="L199" s="314"/>
      <c r="M199" s="314"/>
      <c r="N199" s="314"/>
      <c r="O199" s="314"/>
      <c r="P199" s="313"/>
      <c r="Q199" s="8"/>
      <c r="R199" s="8"/>
      <c r="S199" s="8"/>
    </row>
    <row r="200" s="259" customFormat="1" ht="30" customHeight="1" spans="1:19">
      <c r="A200" s="313"/>
      <c r="B200" s="313"/>
      <c r="C200" s="313"/>
      <c r="D200" s="314" t="s">
        <v>2273</v>
      </c>
      <c r="E200" s="314">
        <v>4</v>
      </c>
      <c r="F200" s="314">
        <v>200</v>
      </c>
      <c r="G200" s="314"/>
      <c r="H200" s="315" t="s">
        <v>143</v>
      </c>
      <c r="I200" s="315">
        <v>1</v>
      </c>
      <c r="J200" s="315">
        <v>100</v>
      </c>
      <c r="K200" s="315">
        <v>1000</v>
      </c>
      <c r="L200" s="314"/>
      <c r="M200" s="314"/>
      <c r="N200" s="314"/>
      <c r="O200" s="314"/>
      <c r="P200" s="313"/>
      <c r="Q200" s="8"/>
      <c r="R200" s="8"/>
      <c r="S200" s="8"/>
    </row>
    <row r="201" s="259" customFormat="1" ht="30" customHeight="1" spans="1:19">
      <c r="A201" s="313"/>
      <c r="B201" s="313"/>
      <c r="C201" s="313"/>
      <c r="D201" s="314" t="s">
        <v>2274</v>
      </c>
      <c r="E201" s="314">
        <v>5</v>
      </c>
      <c r="F201" s="314">
        <v>180</v>
      </c>
      <c r="G201" s="314"/>
      <c r="H201" s="317"/>
      <c r="I201" s="317"/>
      <c r="J201" s="317"/>
      <c r="K201" s="317"/>
      <c r="L201" s="314"/>
      <c r="M201" s="314"/>
      <c r="N201" s="314"/>
      <c r="O201" s="314"/>
      <c r="P201" s="313"/>
      <c r="Q201" s="8"/>
      <c r="R201" s="8"/>
      <c r="S201" s="8"/>
    </row>
    <row r="202" s="259" customFormat="1" ht="30" customHeight="1" spans="1:19">
      <c r="A202" s="313"/>
      <c r="B202" s="313"/>
      <c r="C202" s="313"/>
      <c r="D202" s="314" t="s">
        <v>2284</v>
      </c>
      <c r="E202" s="314">
        <v>14</v>
      </c>
      <c r="F202" s="314">
        <v>350</v>
      </c>
      <c r="G202" s="314"/>
      <c r="H202" s="315" t="s">
        <v>144</v>
      </c>
      <c r="I202" s="315">
        <v>1</v>
      </c>
      <c r="J202" s="315">
        <v>50</v>
      </c>
      <c r="K202" s="315">
        <v>800</v>
      </c>
      <c r="L202" s="314"/>
      <c r="M202" s="314"/>
      <c r="N202" s="314"/>
      <c r="O202" s="314"/>
      <c r="P202" s="313"/>
      <c r="Q202" s="8"/>
      <c r="R202" s="8"/>
      <c r="S202" s="8"/>
    </row>
    <row r="203" s="259" customFormat="1" ht="30" customHeight="1" spans="1:19">
      <c r="A203" s="313"/>
      <c r="B203" s="313"/>
      <c r="C203" s="313"/>
      <c r="D203" s="314" t="s">
        <v>2285</v>
      </c>
      <c r="E203" s="314">
        <v>4</v>
      </c>
      <c r="F203" s="314">
        <v>280</v>
      </c>
      <c r="G203" s="314"/>
      <c r="H203" s="317"/>
      <c r="I203" s="317"/>
      <c r="J203" s="317"/>
      <c r="K203" s="317"/>
      <c r="L203" s="314"/>
      <c r="M203" s="314"/>
      <c r="N203" s="314"/>
      <c r="O203" s="314"/>
      <c r="P203" s="313"/>
      <c r="Q203" s="8"/>
      <c r="R203" s="8"/>
      <c r="S203" s="8"/>
    </row>
    <row r="204" s="259" customFormat="1" ht="30" customHeight="1" spans="1:19">
      <c r="A204" s="313">
        <v>59</v>
      </c>
      <c r="B204" s="313" t="s">
        <v>2286</v>
      </c>
      <c r="C204" s="313" t="s">
        <v>2286</v>
      </c>
      <c r="D204" s="314" t="s">
        <v>41</v>
      </c>
      <c r="E204" s="314">
        <v>34</v>
      </c>
      <c r="F204" s="314">
        <v>238</v>
      </c>
      <c r="G204" s="313" t="s">
        <v>26</v>
      </c>
      <c r="H204" s="315" t="s">
        <v>143</v>
      </c>
      <c r="I204" s="315">
        <v>1</v>
      </c>
      <c r="J204" s="315">
        <v>150</v>
      </c>
      <c r="K204" s="315">
        <v>2000</v>
      </c>
      <c r="L204" s="314">
        <v>100</v>
      </c>
      <c r="M204" s="314"/>
      <c r="N204" s="314"/>
      <c r="O204" s="314"/>
      <c r="P204" s="313" t="s">
        <v>2287</v>
      </c>
      <c r="Q204" s="8" t="s">
        <v>2288</v>
      </c>
      <c r="R204" s="8" t="s">
        <v>2267</v>
      </c>
      <c r="S204" s="8" t="s">
        <v>2268</v>
      </c>
    </row>
    <row r="205" s="259" customFormat="1" ht="30" customHeight="1" spans="1:19">
      <c r="A205" s="313"/>
      <c r="B205" s="313"/>
      <c r="C205" s="313"/>
      <c r="D205" s="314" t="s">
        <v>196</v>
      </c>
      <c r="E205" s="314">
        <v>24</v>
      </c>
      <c r="F205" s="314">
        <v>238</v>
      </c>
      <c r="G205" s="313"/>
      <c r="H205" s="317"/>
      <c r="I205" s="317"/>
      <c r="J205" s="317"/>
      <c r="K205" s="317"/>
      <c r="L205" s="314"/>
      <c r="M205" s="314"/>
      <c r="N205" s="314"/>
      <c r="O205" s="314"/>
      <c r="P205" s="313"/>
      <c r="Q205" s="8"/>
      <c r="R205" s="8"/>
      <c r="S205" s="8"/>
    </row>
    <row r="206" s="259" customFormat="1" ht="30" customHeight="1" spans="1:19">
      <c r="A206" s="313"/>
      <c r="B206" s="313"/>
      <c r="C206" s="313"/>
      <c r="D206" s="314" t="s">
        <v>39</v>
      </c>
      <c r="E206" s="314">
        <v>4</v>
      </c>
      <c r="F206" s="314">
        <v>280</v>
      </c>
      <c r="G206" s="313"/>
      <c r="H206" s="314" t="s">
        <v>144</v>
      </c>
      <c r="I206" s="314">
        <v>3</v>
      </c>
      <c r="J206" s="314">
        <v>35</v>
      </c>
      <c r="K206" s="314">
        <v>800</v>
      </c>
      <c r="L206" s="314"/>
      <c r="M206" s="314"/>
      <c r="N206" s="314"/>
      <c r="O206" s="314"/>
      <c r="P206" s="313"/>
      <c r="Q206" s="8"/>
      <c r="R206" s="8"/>
      <c r="S206" s="8"/>
    </row>
    <row r="207" s="259" customFormat="1" ht="30" customHeight="1" spans="1:19">
      <c r="A207" s="313">
        <v>60</v>
      </c>
      <c r="B207" s="313" t="s">
        <v>2289</v>
      </c>
      <c r="C207" s="313" t="s">
        <v>2290</v>
      </c>
      <c r="D207" s="314" t="s">
        <v>41</v>
      </c>
      <c r="E207" s="314">
        <v>109</v>
      </c>
      <c r="F207" s="314">
        <v>300</v>
      </c>
      <c r="G207" s="313" t="s">
        <v>26</v>
      </c>
      <c r="H207" s="314" t="s">
        <v>139</v>
      </c>
      <c r="I207" s="314">
        <v>2</v>
      </c>
      <c r="J207" s="314">
        <v>300</v>
      </c>
      <c r="K207" s="314">
        <v>6666</v>
      </c>
      <c r="L207" s="314">
        <v>110</v>
      </c>
      <c r="M207" s="314"/>
      <c r="N207" s="314"/>
      <c r="O207" s="314"/>
      <c r="P207" s="313" t="s">
        <v>2291</v>
      </c>
      <c r="Q207" s="8" t="s">
        <v>2292</v>
      </c>
      <c r="R207" s="8" t="s">
        <v>2267</v>
      </c>
      <c r="S207" s="8" t="s">
        <v>2268</v>
      </c>
    </row>
    <row r="208" s="259" customFormat="1" ht="30" customHeight="1" spans="1:19">
      <c r="A208" s="313"/>
      <c r="B208" s="313"/>
      <c r="C208" s="313"/>
      <c r="D208" s="314" t="s">
        <v>196</v>
      </c>
      <c r="E208" s="314">
        <v>61</v>
      </c>
      <c r="F208" s="314">
        <v>300</v>
      </c>
      <c r="G208" s="313"/>
      <c r="H208" s="314" t="s">
        <v>143</v>
      </c>
      <c r="I208" s="314">
        <v>3</v>
      </c>
      <c r="J208" s="314">
        <v>150</v>
      </c>
      <c r="K208" s="314">
        <v>3666</v>
      </c>
      <c r="L208" s="314"/>
      <c r="M208" s="314"/>
      <c r="N208" s="314"/>
      <c r="O208" s="314"/>
      <c r="P208" s="313"/>
      <c r="Q208" s="8"/>
      <c r="R208" s="8"/>
      <c r="S208" s="8"/>
    </row>
    <row r="209" s="259" customFormat="1" ht="30" customHeight="1" spans="1:19">
      <c r="A209" s="313"/>
      <c r="B209" s="313"/>
      <c r="C209" s="313"/>
      <c r="D209" s="314" t="s">
        <v>39</v>
      </c>
      <c r="E209" s="314">
        <v>11</v>
      </c>
      <c r="F209" s="314">
        <v>350</v>
      </c>
      <c r="G209" s="313"/>
      <c r="H209" s="314" t="s">
        <v>144</v>
      </c>
      <c r="I209" s="314">
        <v>2</v>
      </c>
      <c r="J209" s="314">
        <v>30</v>
      </c>
      <c r="K209" s="314">
        <v>1696</v>
      </c>
      <c r="L209" s="314"/>
      <c r="M209" s="314"/>
      <c r="N209" s="314"/>
      <c r="O209" s="314"/>
      <c r="P209" s="313"/>
      <c r="Q209" s="8"/>
      <c r="R209" s="8"/>
      <c r="S209" s="8"/>
    </row>
    <row r="210" s="259" customFormat="1" ht="30" customHeight="1" spans="1:19">
      <c r="A210" s="263">
        <v>61</v>
      </c>
      <c r="B210" s="263" t="s">
        <v>2293</v>
      </c>
      <c r="C210" s="263" t="s">
        <v>2294</v>
      </c>
      <c r="D210" s="272" t="s">
        <v>41</v>
      </c>
      <c r="E210" s="272">
        <v>40</v>
      </c>
      <c r="F210" s="272">
        <v>188</v>
      </c>
      <c r="G210" s="272" t="s">
        <v>26</v>
      </c>
      <c r="H210" s="280" t="s">
        <v>143</v>
      </c>
      <c r="I210" s="280">
        <v>1</v>
      </c>
      <c r="J210" s="280">
        <v>110</v>
      </c>
      <c r="K210" s="280">
        <v>750</v>
      </c>
      <c r="L210" s="7" t="s">
        <v>2295</v>
      </c>
      <c r="M210" s="272"/>
      <c r="N210" s="272"/>
      <c r="O210" s="272"/>
      <c r="P210" s="279" t="s">
        <v>2296</v>
      </c>
      <c r="Q210" s="272">
        <v>23518288</v>
      </c>
      <c r="R210" s="7" t="s">
        <v>2297</v>
      </c>
      <c r="S210" s="12" t="s">
        <v>2298</v>
      </c>
    </row>
    <row r="211" s="259" customFormat="1" ht="30" customHeight="1" spans="1:19">
      <c r="A211" s="265"/>
      <c r="B211" s="265"/>
      <c r="C211" s="265"/>
      <c r="D211" s="272" t="s">
        <v>196</v>
      </c>
      <c r="E211" s="272">
        <v>6</v>
      </c>
      <c r="F211" s="272">
        <v>188</v>
      </c>
      <c r="G211" s="272"/>
      <c r="H211" s="281"/>
      <c r="I211" s="281"/>
      <c r="J211" s="281"/>
      <c r="K211" s="281"/>
      <c r="L211" s="7"/>
      <c r="M211" s="272"/>
      <c r="N211" s="272"/>
      <c r="O211" s="272"/>
      <c r="P211" s="279"/>
      <c r="Q211" s="272"/>
      <c r="R211" s="272"/>
      <c r="S211" s="281"/>
    </row>
    <row r="212" s="259" customFormat="1" ht="30" customHeight="1" spans="1:19">
      <c r="A212" s="266"/>
      <c r="B212" s="266"/>
      <c r="C212" s="266"/>
      <c r="D212" s="272" t="s">
        <v>39</v>
      </c>
      <c r="E212" s="272">
        <v>4</v>
      </c>
      <c r="F212" s="272">
        <v>228</v>
      </c>
      <c r="G212" s="272"/>
      <c r="H212" s="291"/>
      <c r="I212" s="291"/>
      <c r="J212" s="291"/>
      <c r="K212" s="291"/>
      <c r="L212" s="7"/>
      <c r="M212" s="272"/>
      <c r="N212" s="272"/>
      <c r="O212" s="272"/>
      <c r="P212" s="279"/>
      <c r="Q212" s="272"/>
      <c r="R212" s="272"/>
      <c r="S212" s="291"/>
    </row>
    <row r="213" s="259" customFormat="1" ht="30" customHeight="1" spans="1:19">
      <c r="A213" s="263">
        <v>62</v>
      </c>
      <c r="B213" s="263" t="s">
        <v>2299</v>
      </c>
      <c r="C213" s="263" t="s">
        <v>2299</v>
      </c>
      <c r="D213" s="272" t="s">
        <v>41</v>
      </c>
      <c r="E213" s="272">
        <v>72</v>
      </c>
      <c r="F213" s="272">
        <v>350</v>
      </c>
      <c r="G213" s="272" t="s">
        <v>26</v>
      </c>
      <c r="H213" s="272" t="s">
        <v>139</v>
      </c>
      <c r="I213" s="272">
        <v>2</v>
      </c>
      <c r="J213" s="272">
        <v>400</v>
      </c>
      <c r="K213" s="272">
        <v>2500</v>
      </c>
      <c r="L213" s="7" t="s">
        <v>2295</v>
      </c>
      <c r="M213" s="272"/>
      <c r="N213" s="272"/>
      <c r="O213" s="272"/>
      <c r="P213" s="279" t="s">
        <v>2300</v>
      </c>
      <c r="Q213" s="272" t="s">
        <v>2301</v>
      </c>
      <c r="R213" s="7" t="s">
        <v>2297</v>
      </c>
      <c r="S213" s="12" t="s">
        <v>2302</v>
      </c>
    </row>
    <row r="214" s="259" customFormat="1" ht="30" customHeight="1" spans="1:19">
      <c r="A214" s="265"/>
      <c r="B214" s="265"/>
      <c r="C214" s="265"/>
      <c r="D214" s="272" t="s">
        <v>196</v>
      </c>
      <c r="E214" s="272">
        <v>50</v>
      </c>
      <c r="F214" s="272">
        <v>350</v>
      </c>
      <c r="G214" s="272"/>
      <c r="H214" s="272" t="s">
        <v>143</v>
      </c>
      <c r="I214" s="272">
        <v>2</v>
      </c>
      <c r="J214" s="272">
        <v>200</v>
      </c>
      <c r="K214" s="272">
        <v>1500</v>
      </c>
      <c r="L214" s="7"/>
      <c r="M214" s="272"/>
      <c r="N214" s="272"/>
      <c r="O214" s="272"/>
      <c r="P214" s="279"/>
      <c r="Q214" s="272"/>
      <c r="R214" s="272"/>
      <c r="S214" s="281"/>
    </row>
    <row r="215" s="259" customFormat="1" ht="30" customHeight="1" spans="1:19">
      <c r="A215" s="266"/>
      <c r="B215" s="266"/>
      <c r="C215" s="266"/>
      <c r="D215" s="272" t="s">
        <v>39</v>
      </c>
      <c r="E215" s="272">
        <v>5</v>
      </c>
      <c r="F215" s="272">
        <v>600</v>
      </c>
      <c r="G215" s="272"/>
      <c r="H215" s="272" t="s">
        <v>144</v>
      </c>
      <c r="I215" s="272">
        <v>2</v>
      </c>
      <c r="J215" s="272">
        <v>30</v>
      </c>
      <c r="K215" s="272">
        <v>800</v>
      </c>
      <c r="L215" s="7"/>
      <c r="M215" s="272"/>
      <c r="N215" s="272"/>
      <c r="O215" s="272"/>
      <c r="P215" s="279"/>
      <c r="Q215" s="272"/>
      <c r="R215" s="272"/>
      <c r="S215" s="291"/>
    </row>
    <row r="216" s="259" customFormat="1" ht="30" customHeight="1" spans="1:19">
      <c r="A216" s="263">
        <v>63</v>
      </c>
      <c r="B216" s="263" t="s">
        <v>2303</v>
      </c>
      <c r="C216" s="263" t="s">
        <v>2303</v>
      </c>
      <c r="D216" s="272" t="s">
        <v>41</v>
      </c>
      <c r="E216" s="272">
        <v>70</v>
      </c>
      <c r="F216" s="272">
        <v>358</v>
      </c>
      <c r="G216" s="272" t="s">
        <v>26</v>
      </c>
      <c r="H216" s="272" t="s">
        <v>139</v>
      </c>
      <c r="I216" s="272">
        <v>2</v>
      </c>
      <c r="J216" s="272">
        <v>200</v>
      </c>
      <c r="K216" s="272">
        <v>3800</v>
      </c>
      <c r="L216" s="7" t="s">
        <v>2304</v>
      </c>
      <c r="M216" s="272"/>
      <c r="N216" s="272"/>
      <c r="O216" s="272"/>
      <c r="P216" s="279" t="s">
        <v>2305</v>
      </c>
      <c r="Q216" s="272">
        <v>18876567996</v>
      </c>
      <c r="R216" s="7" t="s">
        <v>2297</v>
      </c>
      <c r="S216" s="12" t="s">
        <v>2306</v>
      </c>
    </row>
    <row r="217" s="259" customFormat="1" ht="30" customHeight="1" spans="1:19">
      <c r="A217" s="265"/>
      <c r="B217" s="265"/>
      <c r="C217" s="265"/>
      <c r="D217" s="272" t="s">
        <v>196</v>
      </c>
      <c r="E217" s="272">
        <v>60</v>
      </c>
      <c r="F217" s="272">
        <v>368</v>
      </c>
      <c r="G217" s="272"/>
      <c r="H217" s="272" t="s">
        <v>143</v>
      </c>
      <c r="I217" s="272">
        <v>2</v>
      </c>
      <c r="J217" s="272">
        <v>120</v>
      </c>
      <c r="K217" s="272">
        <v>3200</v>
      </c>
      <c r="L217" s="7"/>
      <c r="M217" s="272"/>
      <c r="N217" s="272"/>
      <c r="O217" s="272"/>
      <c r="P217" s="279"/>
      <c r="Q217" s="272"/>
      <c r="R217" s="272"/>
      <c r="S217" s="281"/>
    </row>
    <row r="218" s="259" customFormat="1" ht="30" customHeight="1" spans="1:19">
      <c r="A218" s="266"/>
      <c r="B218" s="266"/>
      <c r="C218" s="266"/>
      <c r="D218" s="272" t="s">
        <v>39</v>
      </c>
      <c r="E218" s="272">
        <v>6</v>
      </c>
      <c r="F218" s="272">
        <v>558</v>
      </c>
      <c r="G218" s="272"/>
      <c r="H218" s="272" t="s">
        <v>144</v>
      </c>
      <c r="I218" s="272">
        <v>2</v>
      </c>
      <c r="J218" s="272">
        <v>50</v>
      </c>
      <c r="K218" s="272">
        <v>1800</v>
      </c>
      <c r="L218" s="7"/>
      <c r="M218" s="272"/>
      <c r="N218" s="272"/>
      <c r="O218" s="272"/>
      <c r="P218" s="279"/>
      <c r="Q218" s="272"/>
      <c r="R218" s="272"/>
      <c r="S218" s="291"/>
    </row>
    <row r="219" s="259" customFormat="1" ht="30" customHeight="1" spans="1:19">
      <c r="A219" s="7">
        <v>64</v>
      </c>
      <c r="B219" s="7" t="s">
        <v>2307</v>
      </c>
      <c r="C219" s="7" t="s">
        <v>2308</v>
      </c>
      <c r="D219" s="7" t="s">
        <v>41</v>
      </c>
      <c r="E219" s="7">
        <v>46</v>
      </c>
      <c r="F219" s="7">
        <v>280</v>
      </c>
      <c r="G219" s="12" t="s">
        <v>26</v>
      </c>
      <c r="H219" s="272" t="s">
        <v>139</v>
      </c>
      <c r="I219" s="272">
        <v>1</v>
      </c>
      <c r="J219" s="272">
        <v>200</v>
      </c>
      <c r="K219" s="272">
        <v>1800</v>
      </c>
      <c r="L219" s="12" t="s">
        <v>2309</v>
      </c>
      <c r="M219" s="12"/>
      <c r="N219" s="12"/>
      <c r="O219" s="12"/>
      <c r="P219" s="12" t="s">
        <v>2310</v>
      </c>
      <c r="Q219" s="12" t="s">
        <v>2311</v>
      </c>
      <c r="R219" s="7" t="s">
        <v>2297</v>
      </c>
      <c r="S219" s="12" t="s">
        <v>2312</v>
      </c>
    </row>
    <row r="220" s="259" customFormat="1" ht="30" customHeight="1" spans="1:19">
      <c r="A220" s="7"/>
      <c r="B220" s="7"/>
      <c r="C220" s="7"/>
      <c r="D220" s="7" t="s">
        <v>196</v>
      </c>
      <c r="E220" s="7">
        <v>17</v>
      </c>
      <c r="F220" s="7">
        <v>280</v>
      </c>
      <c r="G220" s="13"/>
      <c r="H220" s="272" t="s">
        <v>143</v>
      </c>
      <c r="I220" s="272">
        <v>1</v>
      </c>
      <c r="J220" s="272">
        <v>80</v>
      </c>
      <c r="K220" s="272">
        <v>1000</v>
      </c>
      <c r="L220" s="13"/>
      <c r="M220" s="13"/>
      <c r="N220" s="13"/>
      <c r="O220" s="13"/>
      <c r="P220" s="13"/>
      <c r="Q220" s="13"/>
      <c r="R220" s="272"/>
      <c r="S220" s="281"/>
    </row>
    <row r="221" s="259" customFormat="1" ht="30" customHeight="1" spans="1:19">
      <c r="A221" s="7"/>
      <c r="B221" s="7"/>
      <c r="C221" s="7"/>
      <c r="D221" s="7" t="s">
        <v>39</v>
      </c>
      <c r="E221" s="7">
        <v>20</v>
      </c>
      <c r="F221" s="7">
        <v>350</v>
      </c>
      <c r="G221" s="14"/>
      <c r="H221" s="272" t="s">
        <v>144</v>
      </c>
      <c r="I221" s="272">
        <v>1</v>
      </c>
      <c r="J221" s="272">
        <v>50</v>
      </c>
      <c r="K221" s="272">
        <v>500</v>
      </c>
      <c r="L221" s="14"/>
      <c r="M221" s="14"/>
      <c r="N221" s="14"/>
      <c r="O221" s="14"/>
      <c r="P221" s="13"/>
      <c r="Q221" s="13"/>
      <c r="R221" s="272"/>
      <c r="S221" s="291"/>
    </row>
    <row r="222" s="259" customFormat="1" ht="30" customHeight="1" spans="1:19">
      <c r="A222" s="263">
        <v>65</v>
      </c>
      <c r="B222" s="263" t="s">
        <v>2313</v>
      </c>
      <c r="C222" s="263" t="s">
        <v>2314</v>
      </c>
      <c r="D222" s="272" t="s">
        <v>41</v>
      </c>
      <c r="E222" s="272">
        <v>48</v>
      </c>
      <c r="F222" s="272">
        <v>350</v>
      </c>
      <c r="G222" s="272" t="s">
        <v>26</v>
      </c>
      <c r="H222" s="272" t="s">
        <v>139</v>
      </c>
      <c r="I222" s="272">
        <v>1</v>
      </c>
      <c r="J222" s="272">
        <v>230</v>
      </c>
      <c r="K222" s="272">
        <v>2200</v>
      </c>
      <c r="L222" s="7" t="s">
        <v>2295</v>
      </c>
      <c r="M222" s="272" t="s">
        <v>483</v>
      </c>
      <c r="N222" s="272"/>
      <c r="O222" s="272"/>
      <c r="P222" s="279" t="s">
        <v>2315</v>
      </c>
      <c r="Q222" s="7" t="s">
        <v>2316</v>
      </c>
      <c r="R222" s="7" t="s">
        <v>2297</v>
      </c>
      <c r="S222" s="12" t="s">
        <v>2317</v>
      </c>
    </row>
    <row r="223" s="259" customFormat="1" ht="30" customHeight="1" spans="1:19">
      <c r="A223" s="265"/>
      <c r="B223" s="265"/>
      <c r="C223" s="265"/>
      <c r="D223" s="272" t="s">
        <v>196</v>
      </c>
      <c r="E223" s="272">
        <v>40</v>
      </c>
      <c r="F223" s="272">
        <v>350</v>
      </c>
      <c r="G223" s="272"/>
      <c r="H223" s="272" t="s">
        <v>143</v>
      </c>
      <c r="I223" s="272">
        <v>2</v>
      </c>
      <c r="J223" s="272">
        <v>100</v>
      </c>
      <c r="K223" s="272">
        <v>2000</v>
      </c>
      <c r="L223" s="7"/>
      <c r="M223" s="272"/>
      <c r="N223" s="272"/>
      <c r="O223" s="272"/>
      <c r="P223" s="279"/>
      <c r="Q223" s="272"/>
      <c r="R223" s="272"/>
      <c r="S223" s="281"/>
    </row>
    <row r="224" s="259" customFormat="1" ht="30" customHeight="1" spans="1:19">
      <c r="A224" s="266"/>
      <c r="B224" s="266"/>
      <c r="C224" s="266"/>
      <c r="D224" s="272" t="s">
        <v>39</v>
      </c>
      <c r="E224" s="272">
        <v>16</v>
      </c>
      <c r="F224" s="272">
        <v>600</v>
      </c>
      <c r="G224" s="272"/>
      <c r="H224" s="272" t="s">
        <v>144</v>
      </c>
      <c r="I224" s="272">
        <v>2</v>
      </c>
      <c r="J224" s="272">
        <v>80</v>
      </c>
      <c r="K224" s="272">
        <v>1200</v>
      </c>
      <c r="L224" s="7"/>
      <c r="M224" s="272"/>
      <c r="N224" s="272"/>
      <c r="O224" s="272"/>
      <c r="P224" s="279"/>
      <c r="Q224" s="272"/>
      <c r="R224" s="272"/>
      <c r="S224" s="291"/>
    </row>
    <row r="226" s="2" customFormat="1" ht="19.9" customHeight="1" spans="2:20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="2" customFormat="1" ht="19.9" customHeight="1" spans="2:20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ht="19.9" customHeight="1" spans="1:19">
      <c r="A228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</sheetData>
  <mergeCells count="819">
    <mergeCell ref="B1:S1"/>
    <mergeCell ref="B2:D2"/>
    <mergeCell ref="D3:G3"/>
    <mergeCell ref="H3:K3"/>
    <mergeCell ref="L3:O3"/>
    <mergeCell ref="R3:S3"/>
    <mergeCell ref="M4:O4"/>
    <mergeCell ref="B226:T226"/>
    <mergeCell ref="B227:T227"/>
    <mergeCell ref="B228:S228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41"/>
    <mergeCell ref="A42:A47"/>
    <mergeCell ref="A48:A54"/>
    <mergeCell ref="A56:A58"/>
    <mergeCell ref="A59:A61"/>
    <mergeCell ref="A62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60"/>
    <mergeCell ref="A161:A163"/>
    <mergeCell ref="A164:A167"/>
    <mergeCell ref="A168:A171"/>
    <mergeCell ref="A172:A175"/>
    <mergeCell ref="A176:A179"/>
    <mergeCell ref="A180:A182"/>
    <mergeCell ref="A183:A185"/>
    <mergeCell ref="A186:A188"/>
    <mergeCell ref="A189:A194"/>
    <mergeCell ref="A195:A197"/>
    <mergeCell ref="A198:A203"/>
    <mergeCell ref="A204:A206"/>
    <mergeCell ref="A207:A209"/>
    <mergeCell ref="A210:A212"/>
    <mergeCell ref="A213:A215"/>
    <mergeCell ref="A216:A218"/>
    <mergeCell ref="A219:A221"/>
    <mergeCell ref="A222:A224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41"/>
    <mergeCell ref="B42:B47"/>
    <mergeCell ref="B48:B54"/>
    <mergeCell ref="B56:B58"/>
    <mergeCell ref="B59:B61"/>
    <mergeCell ref="B62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60"/>
    <mergeCell ref="B161:B163"/>
    <mergeCell ref="B164:B167"/>
    <mergeCell ref="B168:B171"/>
    <mergeCell ref="B172:B175"/>
    <mergeCell ref="B176:B179"/>
    <mergeCell ref="B180:B182"/>
    <mergeCell ref="B183:B185"/>
    <mergeCell ref="B186:B188"/>
    <mergeCell ref="B189:B194"/>
    <mergeCell ref="B195:B197"/>
    <mergeCell ref="B198:B203"/>
    <mergeCell ref="B204:B206"/>
    <mergeCell ref="B207:B209"/>
    <mergeCell ref="B210:B212"/>
    <mergeCell ref="B213:B215"/>
    <mergeCell ref="B216:B218"/>
    <mergeCell ref="B219:B221"/>
    <mergeCell ref="B222:B224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41"/>
    <mergeCell ref="C42:C47"/>
    <mergeCell ref="C48:C54"/>
    <mergeCell ref="C56:C58"/>
    <mergeCell ref="C59:C61"/>
    <mergeCell ref="C62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60"/>
    <mergeCell ref="C161:C163"/>
    <mergeCell ref="C164:C167"/>
    <mergeCell ref="C168:C171"/>
    <mergeCell ref="C172:C175"/>
    <mergeCell ref="C176:C179"/>
    <mergeCell ref="C180:C182"/>
    <mergeCell ref="C183:C185"/>
    <mergeCell ref="C186:C188"/>
    <mergeCell ref="C189:C194"/>
    <mergeCell ref="C195:C197"/>
    <mergeCell ref="C198:C203"/>
    <mergeCell ref="C204:C206"/>
    <mergeCell ref="C207:C209"/>
    <mergeCell ref="C210:C212"/>
    <mergeCell ref="C213:C215"/>
    <mergeCell ref="C216:C218"/>
    <mergeCell ref="C219:C221"/>
    <mergeCell ref="C222:C224"/>
    <mergeCell ref="D4:D5"/>
    <mergeCell ref="D64:D66"/>
    <mergeCell ref="D168:D169"/>
    <mergeCell ref="D170:D171"/>
    <mergeCell ref="D172:D173"/>
    <mergeCell ref="D174:D175"/>
    <mergeCell ref="D176:D177"/>
    <mergeCell ref="D178:D179"/>
    <mergeCell ref="D181:D182"/>
    <mergeCell ref="D184:D185"/>
    <mergeCell ref="E4:E5"/>
    <mergeCell ref="E64:E66"/>
    <mergeCell ref="E168:E169"/>
    <mergeCell ref="E170:E171"/>
    <mergeCell ref="E172:E173"/>
    <mergeCell ref="E174:E175"/>
    <mergeCell ref="E176:E177"/>
    <mergeCell ref="E178:E179"/>
    <mergeCell ref="E181:E182"/>
    <mergeCell ref="E184:E185"/>
    <mergeCell ref="F4:F5"/>
    <mergeCell ref="F64:F66"/>
    <mergeCell ref="F168:F169"/>
    <mergeCell ref="F170:F171"/>
    <mergeCell ref="F172:F173"/>
    <mergeCell ref="F174:F175"/>
    <mergeCell ref="F176:F177"/>
    <mergeCell ref="F178:F179"/>
    <mergeCell ref="F181:F182"/>
    <mergeCell ref="F184:F185"/>
    <mergeCell ref="G4:G5"/>
    <mergeCell ref="G33:G41"/>
    <mergeCell ref="G42:G47"/>
    <mergeCell ref="G48:G54"/>
    <mergeCell ref="G56:G58"/>
    <mergeCell ref="G59:G61"/>
    <mergeCell ref="G62:G66"/>
    <mergeCell ref="G73:G75"/>
    <mergeCell ref="G76:G78"/>
    <mergeCell ref="G79:G81"/>
    <mergeCell ref="G82:G84"/>
    <mergeCell ref="G85:G87"/>
    <mergeCell ref="G88:G90"/>
    <mergeCell ref="G100:G102"/>
    <mergeCell ref="G103:G105"/>
    <mergeCell ref="G109:G111"/>
    <mergeCell ref="G112:G114"/>
    <mergeCell ref="G118:G120"/>
    <mergeCell ref="G133:G135"/>
    <mergeCell ref="G136:G138"/>
    <mergeCell ref="G139:G141"/>
    <mergeCell ref="G142:G144"/>
    <mergeCell ref="G145:G147"/>
    <mergeCell ref="G148:G150"/>
    <mergeCell ref="G151:G153"/>
    <mergeCell ref="G168:G169"/>
    <mergeCell ref="G170:G171"/>
    <mergeCell ref="G172:G173"/>
    <mergeCell ref="G174:G175"/>
    <mergeCell ref="G176:G177"/>
    <mergeCell ref="G178:G179"/>
    <mergeCell ref="G181:G182"/>
    <mergeCell ref="G184:G185"/>
    <mergeCell ref="G186:G188"/>
    <mergeCell ref="G189:G194"/>
    <mergeCell ref="G195:G197"/>
    <mergeCell ref="G198:G203"/>
    <mergeCell ref="G204:G206"/>
    <mergeCell ref="G207:G209"/>
    <mergeCell ref="G210:G212"/>
    <mergeCell ref="G213:G215"/>
    <mergeCell ref="G216:G218"/>
    <mergeCell ref="G219:G221"/>
    <mergeCell ref="G222:G224"/>
    <mergeCell ref="H4:H5"/>
    <mergeCell ref="H133:H134"/>
    <mergeCell ref="H168:H169"/>
    <mergeCell ref="H172:H173"/>
    <mergeCell ref="H176:H177"/>
    <mergeCell ref="H189:H192"/>
    <mergeCell ref="H193:H194"/>
    <mergeCell ref="H195:H196"/>
    <mergeCell ref="H198:H199"/>
    <mergeCell ref="H200:H201"/>
    <mergeCell ref="H202:H203"/>
    <mergeCell ref="H204:H205"/>
    <mergeCell ref="H210:H212"/>
    <mergeCell ref="I4:I5"/>
    <mergeCell ref="I133:I134"/>
    <mergeCell ref="I168:I169"/>
    <mergeCell ref="I172:I173"/>
    <mergeCell ref="I176:I177"/>
    <mergeCell ref="I189:I192"/>
    <mergeCell ref="I193:I194"/>
    <mergeCell ref="I195:I196"/>
    <mergeCell ref="I198:I199"/>
    <mergeCell ref="I200:I201"/>
    <mergeCell ref="I202:I203"/>
    <mergeCell ref="I204:I205"/>
    <mergeCell ref="I210:I212"/>
    <mergeCell ref="J4:J5"/>
    <mergeCell ref="J168:J169"/>
    <mergeCell ref="J172:J173"/>
    <mergeCell ref="J176:J177"/>
    <mergeCell ref="J189:J192"/>
    <mergeCell ref="J193:J194"/>
    <mergeCell ref="J195:J196"/>
    <mergeCell ref="J198:J199"/>
    <mergeCell ref="J200:J201"/>
    <mergeCell ref="J202:J203"/>
    <mergeCell ref="J204:J205"/>
    <mergeCell ref="J210:J212"/>
    <mergeCell ref="K4:K5"/>
    <mergeCell ref="K168:K169"/>
    <mergeCell ref="K172:K173"/>
    <mergeCell ref="K176:K177"/>
    <mergeCell ref="K189:K192"/>
    <mergeCell ref="K193:K194"/>
    <mergeCell ref="K195:K196"/>
    <mergeCell ref="K198:K199"/>
    <mergeCell ref="K200:K201"/>
    <mergeCell ref="K202:K203"/>
    <mergeCell ref="K204:K205"/>
    <mergeCell ref="K210:K212"/>
    <mergeCell ref="L4:L5"/>
    <mergeCell ref="L9:L11"/>
    <mergeCell ref="L12:L14"/>
    <mergeCell ref="L15:L17"/>
    <mergeCell ref="L27:L29"/>
    <mergeCell ref="L33:L41"/>
    <mergeCell ref="L42:L47"/>
    <mergeCell ref="L48:L54"/>
    <mergeCell ref="L56:L58"/>
    <mergeCell ref="L59:L61"/>
    <mergeCell ref="L62:L66"/>
    <mergeCell ref="L67:L69"/>
    <mergeCell ref="L70:L72"/>
    <mergeCell ref="L73:L75"/>
    <mergeCell ref="L76:L78"/>
    <mergeCell ref="L79:L81"/>
    <mergeCell ref="L82:L84"/>
    <mergeCell ref="L85:L87"/>
    <mergeCell ref="L88:L90"/>
    <mergeCell ref="L91:L93"/>
    <mergeCell ref="L94:L96"/>
    <mergeCell ref="L97:L99"/>
    <mergeCell ref="L100:L102"/>
    <mergeCell ref="L103:L105"/>
    <mergeCell ref="L106:L108"/>
    <mergeCell ref="L109:L111"/>
    <mergeCell ref="L112:L114"/>
    <mergeCell ref="L115:L117"/>
    <mergeCell ref="L118:L120"/>
    <mergeCell ref="L121:L123"/>
    <mergeCell ref="L124:L126"/>
    <mergeCell ref="L127:L129"/>
    <mergeCell ref="L130:L132"/>
    <mergeCell ref="L133:L135"/>
    <mergeCell ref="L136:L138"/>
    <mergeCell ref="L139:L141"/>
    <mergeCell ref="L142:L153"/>
    <mergeCell ref="L154:L156"/>
    <mergeCell ref="L157:L160"/>
    <mergeCell ref="L161:L163"/>
    <mergeCell ref="L164:L167"/>
    <mergeCell ref="L168:L171"/>
    <mergeCell ref="L172:L175"/>
    <mergeCell ref="L176:L179"/>
    <mergeCell ref="L180:L182"/>
    <mergeCell ref="L183:L185"/>
    <mergeCell ref="L186:L188"/>
    <mergeCell ref="L189:L194"/>
    <mergeCell ref="L195:L197"/>
    <mergeCell ref="L198:L203"/>
    <mergeCell ref="L204:L206"/>
    <mergeCell ref="L207:L209"/>
    <mergeCell ref="L210:L212"/>
    <mergeCell ref="L213:L215"/>
    <mergeCell ref="L216:L218"/>
    <mergeCell ref="L219:L221"/>
    <mergeCell ref="L222:L224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41"/>
    <mergeCell ref="M42:M47"/>
    <mergeCell ref="M48:M54"/>
    <mergeCell ref="M56:M58"/>
    <mergeCell ref="M59:M61"/>
    <mergeCell ref="M62:M66"/>
    <mergeCell ref="M67:M69"/>
    <mergeCell ref="M70:M72"/>
    <mergeCell ref="M73:M75"/>
    <mergeCell ref="M76:M78"/>
    <mergeCell ref="M79:M81"/>
    <mergeCell ref="M82:M84"/>
    <mergeCell ref="M85:M87"/>
    <mergeCell ref="M88:M90"/>
    <mergeCell ref="M91:M93"/>
    <mergeCell ref="M94:M96"/>
    <mergeCell ref="M97:M99"/>
    <mergeCell ref="M100:M102"/>
    <mergeCell ref="M103:M105"/>
    <mergeCell ref="M106:M108"/>
    <mergeCell ref="M109:M111"/>
    <mergeCell ref="M112:M114"/>
    <mergeCell ref="M115:M117"/>
    <mergeCell ref="M118:M120"/>
    <mergeCell ref="M121:M123"/>
    <mergeCell ref="M124:M126"/>
    <mergeCell ref="M127:M129"/>
    <mergeCell ref="M130:M132"/>
    <mergeCell ref="M133:M135"/>
    <mergeCell ref="M136:M138"/>
    <mergeCell ref="M139:M141"/>
    <mergeCell ref="M142:M144"/>
    <mergeCell ref="M145:M147"/>
    <mergeCell ref="M148:M150"/>
    <mergeCell ref="M151:M153"/>
    <mergeCell ref="M154:M156"/>
    <mergeCell ref="M157:M160"/>
    <mergeCell ref="M161:M163"/>
    <mergeCell ref="M164:M167"/>
    <mergeCell ref="M168:M171"/>
    <mergeCell ref="M172:M175"/>
    <mergeCell ref="M176:M179"/>
    <mergeCell ref="M180:M182"/>
    <mergeCell ref="M183:M185"/>
    <mergeCell ref="M186:M188"/>
    <mergeCell ref="M189:M194"/>
    <mergeCell ref="M195:M197"/>
    <mergeCell ref="M198:M203"/>
    <mergeCell ref="M204:M206"/>
    <mergeCell ref="M207:M209"/>
    <mergeCell ref="M210:M212"/>
    <mergeCell ref="M213:M215"/>
    <mergeCell ref="M216:M218"/>
    <mergeCell ref="M219:M221"/>
    <mergeCell ref="M222:M224"/>
    <mergeCell ref="N6:N8"/>
    <mergeCell ref="N9:N11"/>
    <mergeCell ref="N12:N14"/>
    <mergeCell ref="N15:N17"/>
    <mergeCell ref="N18:N20"/>
    <mergeCell ref="N21:N23"/>
    <mergeCell ref="N24:N26"/>
    <mergeCell ref="N27:N29"/>
    <mergeCell ref="N30:N32"/>
    <mergeCell ref="N33:N41"/>
    <mergeCell ref="N42:N47"/>
    <mergeCell ref="N48:N54"/>
    <mergeCell ref="N56:N58"/>
    <mergeCell ref="N59:N61"/>
    <mergeCell ref="N62:N66"/>
    <mergeCell ref="N121:N123"/>
    <mergeCell ref="N124:N126"/>
    <mergeCell ref="N127:N129"/>
    <mergeCell ref="N130:N132"/>
    <mergeCell ref="N133:N135"/>
    <mergeCell ref="N136:N138"/>
    <mergeCell ref="N139:N141"/>
    <mergeCell ref="N142:N144"/>
    <mergeCell ref="N145:N147"/>
    <mergeCell ref="N148:N150"/>
    <mergeCell ref="N151:N153"/>
    <mergeCell ref="N154:N156"/>
    <mergeCell ref="N157:N160"/>
    <mergeCell ref="N161:N163"/>
    <mergeCell ref="N164:N167"/>
    <mergeCell ref="N168:N171"/>
    <mergeCell ref="N172:N175"/>
    <mergeCell ref="N176:N179"/>
    <mergeCell ref="N180:N182"/>
    <mergeCell ref="N183:N185"/>
    <mergeCell ref="N186:N188"/>
    <mergeCell ref="N189:N194"/>
    <mergeCell ref="N195:N197"/>
    <mergeCell ref="N198:N203"/>
    <mergeCell ref="N204:N206"/>
    <mergeCell ref="N207:N209"/>
    <mergeCell ref="N210:N212"/>
    <mergeCell ref="N213:N215"/>
    <mergeCell ref="N216:N218"/>
    <mergeCell ref="N219:N221"/>
    <mergeCell ref="N222:N224"/>
    <mergeCell ref="O6:O8"/>
    <mergeCell ref="O9:O11"/>
    <mergeCell ref="O12:O14"/>
    <mergeCell ref="O15:O17"/>
    <mergeCell ref="O18:O20"/>
    <mergeCell ref="O21:O23"/>
    <mergeCell ref="O24:O26"/>
    <mergeCell ref="O27:O29"/>
    <mergeCell ref="O30:O32"/>
    <mergeCell ref="O33:O41"/>
    <mergeCell ref="O42:O47"/>
    <mergeCell ref="O48:O54"/>
    <mergeCell ref="O56:O58"/>
    <mergeCell ref="O59:O61"/>
    <mergeCell ref="O62:O66"/>
    <mergeCell ref="O121:O123"/>
    <mergeCell ref="O124:O126"/>
    <mergeCell ref="O127:O129"/>
    <mergeCell ref="O130:O132"/>
    <mergeCell ref="O133:O135"/>
    <mergeCell ref="O136:O138"/>
    <mergeCell ref="O139:O141"/>
    <mergeCell ref="O142:O144"/>
    <mergeCell ref="O145:O147"/>
    <mergeCell ref="O148:O150"/>
    <mergeCell ref="O151:O153"/>
    <mergeCell ref="O154:O156"/>
    <mergeCell ref="O157:O160"/>
    <mergeCell ref="O161:O163"/>
    <mergeCell ref="O164:O167"/>
    <mergeCell ref="O168:O171"/>
    <mergeCell ref="O172:O175"/>
    <mergeCell ref="O176:O179"/>
    <mergeCell ref="O180:O182"/>
    <mergeCell ref="O183:O185"/>
    <mergeCell ref="O186:O188"/>
    <mergeCell ref="O189:O194"/>
    <mergeCell ref="O195:O197"/>
    <mergeCell ref="O198:O203"/>
    <mergeCell ref="O204:O206"/>
    <mergeCell ref="O207:O209"/>
    <mergeCell ref="O210:O212"/>
    <mergeCell ref="O213:O215"/>
    <mergeCell ref="O216:O218"/>
    <mergeCell ref="O219:O221"/>
    <mergeCell ref="O222:O224"/>
    <mergeCell ref="P3:P5"/>
    <mergeCell ref="P6:P8"/>
    <mergeCell ref="P9:P11"/>
    <mergeCell ref="P12:P14"/>
    <mergeCell ref="P15:P17"/>
    <mergeCell ref="P18:P20"/>
    <mergeCell ref="P21:P23"/>
    <mergeCell ref="P24:P26"/>
    <mergeCell ref="P27:P29"/>
    <mergeCell ref="P30:P32"/>
    <mergeCell ref="P33:P41"/>
    <mergeCell ref="P42:P47"/>
    <mergeCell ref="P48:P54"/>
    <mergeCell ref="P56:P58"/>
    <mergeCell ref="P59:P61"/>
    <mergeCell ref="P62:P66"/>
    <mergeCell ref="P67:P69"/>
    <mergeCell ref="P70:P72"/>
    <mergeCell ref="P73:P75"/>
    <mergeCell ref="P76:P78"/>
    <mergeCell ref="P79:P81"/>
    <mergeCell ref="P82:P84"/>
    <mergeCell ref="P85:P87"/>
    <mergeCell ref="P88:P90"/>
    <mergeCell ref="P91:P93"/>
    <mergeCell ref="P94:P96"/>
    <mergeCell ref="P97:P99"/>
    <mergeCell ref="P100:P102"/>
    <mergeCell ref="P103:P105"/>
    <mergeCell ref="P106:P108"/>
    <mergeCell ref="P109:P111"/>
    <mergeCell ref="P112:P114"/>
    <mergeCell ref="P115:P117"/>
    <mergeCell ref="P118:P120"/>
    <mergeCell ref="P121:P123"/>
    <mergeCell ref="P124:P126"/>
    <mergeCell ref="P127:P129"/>
    <mergeCell ref="P130:P132"/>
    <mergeCell ref="P133:P135"/>
    <mergeCell ref="P136:P138"/>
    <mergeCell ref="P139:P141"/>
    <mergeCell ref="P142:P144"/>
    <mergeCell ref="P145:P147"/>
    <mergeCell ref="P148:P150"/>
    <mergeCell ref="P151:P153"/>
    <mergeCell ref="P154:P156"/>
    <mergeCell ref="P157:P160"/>
    <mergeCell ref="P161:P163"/>
    <mergeCell ref="P164:P167"/>
    <mergeCell ref="P168:P171"/>
    <mergeCell ref="P172:P175"/>
    <mergeCell ref="P176:P179"/>
    <mergeCell ref="P180:P182"/>
    <mergeCell ref="P183:P185"/>
    <mergeCell ref="P186:P188"/>
    <mergeCell ref="P189:P194"/>
    <mergeCell ref="P195:P197"/>
    <mergeCell ref="P198:P203"/>
    <mergeCell ref="P204:P206"/>
    <mergeCell ref="P207:P209"/>
    <mergeCell ref="P210:P212"/>
    <mergeCell ref="P213:P215"/>
    <mergeCell ref="P216:P218"/>
    <mergeCell ref="P219:P221"/>
    <mergeCell ref="P222:P224"/>
    <mergeCell ref="Q3:Q5"/>
    <mergeCell ref="Q6:Q8"/>
    <mergeCell ref="Q9:Q11"/>
    <mergeCell ref="Q12:Q14"/>
    <mergeCell ref="Q15:Q17"/>
    <mergeCell ref="Q18:Q20"/>
    <mergeCell ref="Q21:Q23"/>
    <mergeCell ref="Q24:Q26"/>
    <mergeCell ref="Q27:Q29"/>
    <mergeCell ref="Q33:Q41"/>
    <mergeCell ref="Q42:Q47"/>
    <mergeCell ref="Q48:Q54"/>
    <mergeCell ref="Q56:Q58"/>
    <mergeCell ref="Q59:Q61"/>
    <mergeCell ref="Q62:Q66"/>
    <mergeCell ref="Q67:Q69"/>
    <mergeCell ref="Q70:Q72"/>
    <mergeCell ref="Q73:Q75"/>
    <mergeCell ref="Q76:Q78"/>
    <mergeCell ref="Q79:Q81"/>
    <mergeCell ref="Q82:Q84"/>
    <mergeCell ref="Q85:Q87"/>
    <mergeCell ref="Q88:Q90"/>
    <mergeCell ref="Q91:Q93"/>
    <mergeCell ref="Q94:Q96"/>
    <mergeCell ref="Q97:Q99"/>
    <mergeCell ref="Q100:Q102"/>
    <mergeCell ref="Q103:Q105"/>
    <mergeCell ref="Q106:Q108"/>
    <mergeCell ref="Q109:Q111"/>
    <mergeCell ref="Q112:Q114"/>
    <mergeCell ref="Q115:Q117"/>
    <mergeCell ref="Q118:Q120"/>
    <mergeCell ref="Q121:Q123"/>
    <mergeCell ref="Q124:Q126"/>
    <mergeCell ref="Q127:Q129"/>
    <mergeCell ref="Q130:Q132"/>
    <mergeCell ref="Q133:Q135"/>
    <mergeCell ref="Q136:Q138"/>
    <mergeCell ref="Q139:Q141"/>
    <mergeCell ref="Q142:Q144"/>
    <mergeCell ref="Q145:Q147"/>
    <mergeCell ref="Q148:Q150"/>
    <mergeCell ref="Q151:Q153"/>
    <mergeCell ref="Q154:Q156"/>
    <mergeCell ref="Q157:Q160"/>
    <mergeCell ref="Q161:Q163"/>
    <mergeCell ref="Q164:Q167"/>
    <mergeCell ref="Q168:Q171"/>
    <mergeCell ref="Q172:Q175"/>
    <mergeCell ref="Q176:Q179"/>
    <mergeCell ref="Q180:Q182"/>
    <mergeCell ref="Q183:Q185"/>
    <mergeCell ref="Q186:Q188"/>
    <mergeCell ref="Q189:Q194"/>
    <mergeCell ref="Q195:Q197"/>
    <mergeCell ref="Q198:Q203"/>
    <mergeCell ref="Q204:Q206"/>
    <mergeCell ref="Q207:Q209"/>
    <mergeCell ref="Q210:Q212"/>
    <mergeCell ref="Q213:Q215"/>
    <mergeCell ref="Q216:Q218"/>
    <mergeCell ref="Q219:Q221"/>
    <mergeCell ref="Q222:Q224"/>
    <mergeCell ref="R4:R5"/>
    <mergeCell ref="R6:R8"/>
    <mergeCell ref="R9:R11"/>
    <mergeCell ref="R12:R14"/>
    <mergeCell ref="R15:R17"/>
    <mergeCell ref="R18:R20"/>
    <mergeCell ref="R21:R23"/>
    <mergeCell ref="R24:R26"/>
    <mergeCell ref="R27:R29"/>
    <mergeCell ref="R30:R32"/>
    <mergeCell ref="R33:R41"/>
    <mergeCell ref="R42:R47"/>
    <mergeCell ref="R48:R54"/>
    <mergeCell ref="R56:R58"/>
    <mergeCell ref="R59:R61"/>
    <mergeCell ref="R62:R66"/>
    <mergeCell ref="R67:R69"/>
    <mergeCell ref="R70:R72"/>
    <mergeCell ref="R73:R75"/>
    <mergeCell ref="R76:R78"/>
    <mergeCell ref="R79:R81"/>
    <mergeCell ref="R82:R84"/>
    <mergeCell ref="R85:R87"/>
    <mergeCell ref="R88:R90"/>
    <mergeCell ref="R91:R93"/>
    <mergeCell ref="R94:R96"/>
    <mergeCell ref="R97:R99"/>
    <mergeCell ref="R100:R102"/>
    <mergeCell ref="R103:R105"/>
    <mergeCell ref="R106:R108"/>
    <mergeCell ref="R109:R111"/>
    <mergeCell ref="R112:R114"/>
    <mergeCell ref="R115:R117"/>
    <mergeCell ref="R118:R120"/>
    <mergeCell ref="R121:R123"/>
    <mergeCell ref="R124:R126"/>
    <mergeCell ref="R127:R129"/>
    <mergeCell ref="R130:R132"/>
    <mergeCell ref="R133:R135"/>
    <mergeCell ref="R136:R138"/>
    <mergeCell ref="R139:R141"/>
    <mergeCell ref="R142:R144"/>
    <mergeCell ref="R145:R147"/>
    <mergeCell ref="R148:R150"/>
    <mergeCell ref="R151:R153"/>
    <mergeCell ref="R154:R156"/>
    <mergeCell ref="R157:R160"/>
    <mergeCell ref="R161:R163"/>
    <mergeCell ref="R164:R167"/>
    <mergeCell ref="R168:R171"/>
    <mergeCell ref="R172:R175"/>
    <mergeCell ref="R176:R179"/>
    <mergeCell ref="R180:R182"/>
    <mergeCell ref="R183:R185"/>
    <mergeCell ref="R186:R188"/>
    <mergeCell ref="R189:R194"/>
    <mergeCell ref="R195:R197"/>
    <mergeCell ref="R198:R203"/>
    <mergeCell ref="R204:R206"/>
    <mergeCell ref="R207:R209"/>
    <mergeCell ref="R210:R212"/>
    <mergeCell ref="R213:R215"/>
    <mergeCell ref="R216:R218"/>
    <mergeCell ref="R219:R221"/>
    <mergeCell ref="R222:R224"/>
    <mergeCell ref="S4:S5"/>
    <mergeCell ref="S6:S8"/>
    <mergeCell ref="S9:S11"/>
    <mergeCell ref="S12:S14"/>
    <mergeCell ref="S15:S17"/>
    <mergeCell ref="S18:S20"/>
    <mergeCell ref="S21:S23"/>
    <mergeCell ref="S24:S26"/>
    <mergeCell ref="S27:S29"/>
    <mergeCell ref="S30:S32"/>
    <mergeCell ref="S33:S41"/>
    <mergeCell ref="S42:S47"/>
    <mergeCell ref="S48:S54"/>
    <mergeCell ref="S56:S58"/>
    <mergeCell ref="S59:S61"/>
    <mergeCell ref="S62:S66"/>
    <mergeCell ref="S67:S69"/>
    <mergeCell ref="S70:S72"/>
    <mergeCell ref="S73:S75"/>
    <mergeCell ref="S76:S78"/>
    <mergeCell ref="S79:S81"/>
    <mergeCell ref="S82:S84"/>
    <mergeCell ref="S85:S87"/>
    <mergeCell ref="S88:S90"/>
    <mergeCell ref="S91:S93"/>
    <mergeCell ref="S94:S96"/>
    <mergeCell ref="S97:S99"/>
    <mergeCell ref="S100:S102"/>
    <mergeCell ref="S103:S105"/>
    <mergeCell ref="S106:S108"/>
    <mergeCell ref="S109:S111"/>
    <mergeCell ref="S112:S114"/>
    <mergeCell ref="S115:S117"/>
    <mergeCell ref="S118:S120"/>
    <mergeCell ref="S121:S123"/>
    <mergeCell ref="S124:S126"/>
    <mergeCell ref="S127:S129"/>
    <mergeCell ref="S130:S132"/>
    <mergeCell ref="S133:S135"/>
    <mergeCell ref="S136:S138"/>
    <mergeCell ref="S139:S141"/>
    <mergeCell ref="S142:S144"/>
    <mergeCell ref="S145:S147"/>
    <mergeCell ref="S148:S150"/>
    <mergeCell ref="S151:S153"/>
    <mergeCell ref="S154:S156"/>
    <mergeCell ref="S157:S160"/>
    <mergeCell ref="S161:S163"/>
    <mergeCell ref="S164:S167"/>
    <mergeCell ref="S168:S171"/>
    <mergeCell ref="S172:S175"/>
    <mergeCell ref="S176:S179"/>
    <mergeCell ref="S180:S182"/>
    <mergeCell ref="S183:S185"/>
    <mergeCell ref="S186:S188"/>
    <mergeCell ref="S189:S194"/>
    <mergeCell ref="S195:S197"/>
    <mergeCell ref="S198:S203"/>
    <mergeCell ref="S204:S206"/>
    <mergeCell ref="S207:S209"/>
    <mergeCell ref="S210:S212"/>
    <mergeCell ref="S213:S215"/>
    <mergeCell ref="S216:S218"/>
    <mergeCell ref="S219:S221"/>
    <mergeCell ref="S222:S224"/>
    <mergeCell ref="N118:O120"/>
    <mergeCell ref="N115:O117"/>
    <mergeCell ref="N112:O114"/>
    <mergeCell ref="N109:O111"/>
    <mergeCell ref="N106:O108"/>
    <mergeCell ref="N103:O105"/>
    <mergeCell ref="N97:O99"/>
    <mergeCell ref="N100:O102"/>
    <mergeCell ref="N94:O96"/>
    <mergeCell ref="N91:O93"/>
    <mergeCell ref="N88:O90"/>
    <mergeCell ref="N85:O87"/>
    <mergeCell ref="N82:O84"/>
    <mergeCell ref="N79:O81"/>
    <mergeCell ref="N76:O78"/>
    <mergeCell ref="N73:O75"/>
    <mergeCell ref="N70:O72"/>
    <mergeCell ref="N67:O69"/>
  </mergeCells>
  <pageMargins left="0.7" right="0.7" top="0.75" bottom="0.75" header="0.3" footer="0.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2"/>
  <sheetViews>
    <sheetView topLeftCell="A154" workbookViewId="0">
      <selection activeCell="R138" sqref="R138:R156"/>
    </sheetView>
  </sheetViews>
  <sheetFormatPr defaultColWidth="9" defaultRowHeight="14.4"/>
  <cols>
    <col min="1" max="1" width="4.75" style="3" customWidth="1"/>
    <col min="2" max="3" width="13" style="3" customWidth="1"/>
    <col min="4" max="4" width="9.62962962962963" style="3" customWidth="1"/>
    <col min="5" max="5" width="6.37962962962963" style="3" customWidth="1"/>
    <col min="6" max="6" width="8.25" style="3" customWidth="1"/>
    <col min="7" max="7" width="6.12962962962963" style="3" customWidth="1"/>
    <col min="8" max="8" width="10.5" style="3" customWidth="1"/>
    <col min="9" max="9" width="5" style="3" customWidth="1"/>
    <col min="10" max="10" width="7.25" style="3" customWidth="1"/>
    <col min="11" max="11" width="7.37962962962963" style="3" customWidth="1"/>
    <col min="12" max="12" width="9" style="3" customWidth="1"/>
    <col min="13" max="13" width="4.87962962962963" style="3" customWidth="1"/>
    <col min="14" max="14" width="5.37962962962963" style="3" customWidth="1"/>
    <col min="15" max="15" width="5.75" style="3" customWidth="1"/>
    <col min="16" max="16" width="11.6296296296296" style="3" customWidth="1"/>
    <col min="17" max="17" width="9.62962962962963" style="3" customWidth="1"/>
    <col min="18" max="18" width="7.75" style="3" customWidth="1"/>
    <col min="19" max="19" width="8.87962962962963" style="3" customWidth="1"/>
    <col min="20" max="257" width="9" style="1"/>
    <col min="258" max="259" width="13" style="1" customWidth="1"/>
    <col min="260" max="260" width="9.62962962962963" style="1" customWidth="1"/>
    <col min="261" max="261" width="6.37962962962963" style="1" customWidth="1"/>
    <col min="262" max="262" width="8.25" style="1" customWidth="1"/>
    <col min="263" max="263" width="6.12962962962963" style="1" customWidth="1"/>
    <col min="264" max="264" width="10.5" style="1" customWidth="1"/>
    <col min="265" max="265" width="5" style="1" customWidth="1"/>
    <col min="266" max="266" width="7.25" style="1" customWidth="1"/>
    <col min="267" max="267" width="7.37962962962963" style="1" customWidth="1"/>
    <col min="268" max="268" width="8.25" style="1" customWidth="1"/>
    <col min="269" max="269" width="4.87962962962963" style="1" customWidth="1"/>
    <col min="270" max="270" width="5.37962962962963" style="1" customWidth="1"/>
    <col min="271" max="271" width="5.75" style="1" customWidth="1"/>
    <col min="272" max="272" width="11.6296296296296" style="1" customWidth="1"/>
    <col min="273" max="273" width="9.62962962962963" style="1" customWidth="1"/>
    <col min="274" max="274" width="7.75" style="1" customWidth="1"/>
    <col min="275" max="275" width="8.87962962962963" style="1" customWidth="1"/>
    <col min="276" max="513" width="9" style="1"/>
    <col min="514" max="515" width="13" style="1" customWidth="1"/>
    <col min="516" max="516" width="9.62962962962963" style="1" customWidth="1"/>
    <col min="517" max="517" width="6.37962962962963" style="1" customWidth="1"/>
    <col min="518" max="518" width="8.25" style="1" customWidth="1"/>
    <col min="519" max="519" width="6.12962962962963" style="1" customWidth="1"/>
    <col min="520" max="520" width="10.5" style="1" customWidth="1"/>
    <col min="521" max="521" width="5" style="1" customWidth="1"/>
    <col min="522" max="522" width="7.25" style="1" customWidth="1"/>
    <col min="523" max="523" width="7.37962962962963" style="1" customWidth="1"/>
    <col min="524" max="524" width="8.25" style="1" customWidth="1"/>
    <col min="525" max="525" width="4.87962962962963" style="1" customWidth="1"/>
    <col min="526" max="526" width="5.37962962962963" style="1" customWidth="1"/>
    <col min="527" max="527" width="5.75" style="1" customWidth="1"/>
    <col min="528" max="528" width="11.6296296296296" style="1" customWidth="1"/>
    <col min="529" max="529" width="9.62962962962963" style="1" customWidth="1"/>
    <col min="530" max="530" width="7.75" style="1" customWidth="1"/>
    <col min="531" max="531" width="8.87962962962963" style="1" customWidth="1"/>
    <col min="532" max="769" width="9" style="1"/>
    <col min="770" max="771" width="13" style="1" customWidth="1"/>
    <col min="772" max="772" width="9.62962962962963" style="1" customWidth="1"/>
    <col min="773" max="773" width="6.37962962962963" style="1" customWidth="1"/>
    <col min="774" max="774" width="8.25" style="1" customWidth="1"/>
    <col min="775" max="775" width="6.12962962962963" style="1" customWidth="1"/>
    <col min="776" max="776" width="10.5" style="1" customWidth="1"/>
    <col min="777" max="777" width="5" style="1" customWidth="1"/>
    <col min="778" max="778" width="7.25" style="1" customWidth="1"/>
    <col min="779" max="779" width="7.37962962962963" style="1" customWidth="1"/>
    <col min="780" max="780" width="8.25" style="1" customWidth="1"/>
    <col min="781" max="781" width="4.87962962962963" style="1" customWidth="1"/>
    <col min="782" max="782" width="5.37962962962963" style="1" customWidth="1"/>
    <col min="783" max="783" width="5.75" style="1" customWidth="1"/>
    <col min="784" max="784" width="11.6296296296296" style="1" customWidth="1"/>
    <col min="785" max="785" width="9.62962962962963" style="1" customWidth="1"/>
    <col min="786" max="786" width="7.75" style="1" customWidth="1"/>
    <col min="787" max="787" width="8.87962962962963" style="1" customWidth="1"/>
    <col min="788" max="1025" width="9" style="1"/>
    <col min="1026" max="1027" width="13" style="1" customWidth="1"/>
    <col min="1028" max="1028" width="9.62962962962963" style="1" customWidth="1"/>
    <col min="1029" max="1029" width="6.37962962962963" style="1" customWidth="1"/>
    <col min="1030" max="1030" width="8.25" style="1" customWidth="1"/>
    <col min="1031" max="1031" width="6.12962962962963" style="1" customWidth="1"/>
    <col min="1032" max="1032" width="10.5" style="1" customWidth="1"/>
    <col min="1033" max="1033" width="5" style="1" customWidth="1"/>
    <col min="1034" max="1034" width="7.25" style="1" customWidth="1"/>
    <col min="1035" max="1035" width="7.37962962962963" style="1" customWidth="1"/>
    <col min="1036" max="1036" width="8.25" style="1" customWidth="1"/>
    <col min="1037" max="1037" width="4.87962962962963" style="1" customWidth="1"/>
    <col min="1038" max="1038" width="5.37962962962963" style="1" customWidth="1"/>
    <col min="1039" max="1039" width="5.75" style="1" customWidth="1"/>
    <col min="1040" max="1040" width="11.6296296296296" style="1" customWidth="1"/>
    <col min="1041" max="1041" width="9.62962962962963" style="1" customWidth="1"/>
    <col min="1042" max="1042" width="7.75" style="1" customWidth="1"/>
    <col min="1043" max="1043" width="8.87962962962963" style="1" customWidth="1"/>
    <col min="1044" max="1281" width="9" style="1"/>
    <col min="1282" max="1283" width="13" style="1" customWidth="1"/>
    <col min="1284" max="1284" width="9.62962962962963" style="1" customWidth="1"/>
    <col min="1285" max="1285" width="6.37962962962963" style="1" customWidth="1"/>
    <col min="1286" max="1286" width="8.25" style="1" customWidth="1"/>
    <col min="1287" max="1287" width="6.12962962962963" style="1" customWidth="1"/>
    <col min="1288" max="1288" width="10.5" style="1" customWidth="1"/>
    <col min="1289" max="1289" width="5" style="1" customWidth="1"/>
    <col min="1290" max="1290" width="7.25" style="1" customWidth="1"/>
    <col min="1291" max="1291" width="7.37962962962963" style="1" customWidth="1"/>
    <col min="1292" max="1292" width="8.25" style="1" customWidth="1"/>
    <col min="1293" max="1293" width="4.87962962962963" style="1" customWidth="1"/>
    <col min="1294" max="1294" width="5.37962962962963" style="1" customWidth="1"/>
    <col min="1295" max="1295" width="5.75" style="1" customWidth="1"/>
    <col min="1296" max="1296" width="11.6296296296296" style="1" customWidth="1"/>
    <col min="1297" max="1297" width="9.62962962962963" style="1" customWidth="1"/>
    <col min="1298" max="1298" width="7.75" style="1" customWidth="1"/>
    <col min="1299" max="1299" width="8.87962962962963" style="1" customWidth="1"/>
    <col min="1300" max="1537" width="9" style="1"/>
    <col min="1538" max="1539" width="13" style="1" customWidth="1"/>
    <col min="1540" max="1540" width="9.62962962962963" style="1" customWidth="1"/>
    <col min="1541" max="1541" width="6.37962962962963" style="1" customWidth="1"/>
    <col min="1542" max="1542" width="8.25" style="1" customWidth="1"/>
    <col min="1543" max="1543" width="6.12962962962963" style="1" customWidth="1"/>
    <col min="1544" max="1544" width="10.5" style="1" customWidth="1"/>
    <col min="1545" max="1545" width="5" style="1" customWidth="1"/>
    <col min="1546" max="1546" width="7.25" style="1" customWidth="1"/>
    <col min="1547" max="1547" width="7.37962962962963" style="1" customWidth="1"/>
    <col min="1548" max="1548" width="8.25" style="1" customWidth="1"/>
    <col min="1549" max="1549" width="4.87962962962963" style="1" customWidth="1"/>
    <col min="1550" max="1550" width="5.37962962962963" style="1" customWidth="1"/>
    <col min="1551" max="1551" width="5.75" style="1" customWidth="1"/>
    <col min="1552" max="1552" width="11.6296296296296" style="1" customWidth="1"/>
    <col min="1553" max="1553" width="9.62962962962963" style="1" customWidth="1"/>
    <col min="1554" max="1554" width="7.75" style="1" customWidth="1"/>
    <col min="1555" max="1555" width="8.87962962962963" style="1" customWidth="1"/>
    <col min="1556" max="1793" width="9" style="1"/>
    <col min="1794" max="1795" width="13" style="1" customWidth="1"/>
    <col min="1796" max="1796" width="9.62962962962963" style="1" customWidth="1"/>
    <col min="1797" max="1797" width="6.37962962962963" style="1" customWidth="1"/>
    <col min="1798" max="1798" width="8.25" style="1" customWidth="1"/>
    <col min="1799" max="1799" width="6.12962962962963" style="1" customWidth="1"/>
    <col min="1800" max="1800" width="10.5" style="1" customWidth="1"/>
    <col min="1801" max="1801" width="5" style="1" customWidth="1"/>
    <col min="1802" max="1802" width="7.25" style="1" customWidth="1"/>
    <col min="1803" max="1803" width="7.37962962962963" style="1" customWidth="1"/>
    <col min="1804" max="1804" width="8.25" style="1" customWidth="1"/>
    <col min="1805" max="1805" width="4.87962962962963" style="1" customWidth="1"/>
    <col min="1806" max="1806" width="5.37962962962963" style="1" customWidth="1"/>
    <col min="1807" max="1807" width="5.75" style="1" customWidth="1"/>
    <col min="1808" max="1808" width="11.6296296296296" style="1" customWidth="1"/>
    <col min="1809" max="1809" width="9.62962962962963" style="1" customWidth="1"/>
    <col min="1810" max="1810" width="7.75" style="1" customWidth="1"/>
    <col min="1811" max="1811" width="8.87962962962963" style="1" customWidth="1"/>
    <col min="1812" max="2049" width="9" style="1"/>
    <col min="2050" max="2051" width="13" style="1" customWidth="1"/>
    <col min="2052" max="2052" width="9.62962962962963" style="1" customWidth="1"/>
    <col min="2053" max="2053" width="6.37962962962963" style="1" customWidth="1"/>
    <col min="2054" max="2054" width="8.25" style="1" customWidth="1"/>
    <col min="2055" max="2055" width="6.12962962962963" style="1" customWidth="1"/>
    <col min="2056" max="2056" width="10.5" style="1" customWidth="1"/>
    <col min="2057" max="2057" width="5" style="1" customWidth="1"/>
    <col min="2058" max="2058" width="7.25" style="1" customWidth="1"/>
    <col min="2059" max="2059" width="7.37962962962963" style="1" customWidth="1"/>
    <col min="2060" max="2060" width="8.25" style="1" customWidth="1"/>
    <col min="2061" max="2061" width="4.87962962962963" style="1" customWidth="1"/>
    <col min="2062" max="2062" width="5.37962962962963" style="1" customWidth="1"/>
    <col min="2063" max="2063" width="5.75" style="1" customWidth="1"/>
    <col min="2064" max="2064" width="11.6296296296296" style="1" customWidth="1"/>
    <col min="2065" max="2065" width="9.62962962962963" style="1" customWidth="1"/>
    <col min="2066" max="2066" width="7.75" style="1" customWidth="1"/>
    <col min="2067" max="2067" width="8.87962962962963" style="1" customWidth="1"/>
    <col min="2068" max="2305" width="9" style="1"/>
    <col min="2306" max="2307" width="13" style="1" customWidth="1"/>
    <col min="2308" max="2308" width="9.62962962962963" style="1" customWidth="1"/>
    <col min="2309" max="2309" width="6.37962962962963" style="1" customWidth="1"/>
    <col min="2310" max="2310" width="8.25" style="1" customWidth="1"/>
    <col min="2311" max="2311" width="6.12962962962963" style="1" customWidth="1"/>
    <col min="2312" max="2312" width="10.5" style="1" customWidth="1"/>
    <col min="2313" max="2313" width="5" style="1" customWidth="1"/>
    <col min="2314" max="2314" width="7.25" style="1" customWidth="1"/>
    <col min="2315" max="2315" width="7.37962962962963" style="1" customWidth="1"/>
    <col min="2316" max="2316" width="8.25" style="1" customWidth="1"/>
    <col min="2317" max="2317" width="4.87962962962963" style="1" customWidth="1"/>
    <col min="2318" max="2318" width="5.37962962962963" style="1" customWidth="1"/>
    <col min="2319" max="2319" width="5.75" style="1" customWidth="1"/>
    <col min="2320" max="2320" width="11.6296296296296" style="1" customWidth="1"/>
    <col min="2321" max="2321" width="9.62962962962963" style="1" customWidth="1"/>
    <col min="2322" max="2322" width="7.75" style="1" customWidth="1"/>
    <col min="2323" max="2323" width="8.87962962962963" style="1" customWidth="1"/>
    <col min="2324" max="2561" width="9" style="1"/>
    <col min="2562" max="2563" width="13" style="1" customWidth="1"/>
    <col min="2564" max="2564" width="9.62962962962963" style="1" customWidth="1"/>
    <col min="2565" max="2565" width="6.37962962962963" style="1" customWidth="1"/>
    <col min="2566" max="2566" width="8.25" style="1" customWidth="1"/>
    <col min="2567" max="2567" width="6.12962962962963" style="1" customWidth="1"/>
    <col min="2568" max="2568" width="10.5" style="1" customWidth="1"/>
    <col min="2569" max="2569" width="5" style="1" customWidth="1"/>
    <col min="2570" max="2570" width="7.25" style="1" customWidth="1"/>
    <col min="2571" max="2571" width="7.37962962962963" style="1" customWidth="1"/>
    <col min="2572" max="2572" width="8.25" style="1" customWidth="1"/>
    <col min="2573" max="2573" width="4.87962962962963" style="1" customWidth="1"/>
    <col min="2574" max="2574" width="5.37962962962963" style="1" customWidth="1"/>
    <col min="2575" max="2575" width="5.75" style="1" customWidth="1"/>
    <col min="2576" max="2576" width="11.6296296296296" style="1" customWidth="1"/>
    <col min="2577" max="2577" width="9.62962962962963" style="1" customWidth="1"/>
    <col min="2578" max="2578" width="7.75" style="1" customWidth="1"/>
    <col min="2579" max="2579" width="8.87962962962963" style="1" customWidth="1"/>
    <col min="2580" max="2817" width="9" style="1"/>
    <col min="2818" max="2819" width="13" style="1" customWidth="1"/>
    <col min="2820" max="2820" width="9.62962962962963" style="1" customWidth="1"/>
    <col min="2821" max="2821" width="6.37962962962963" style="1" customWidth="1"/>
    <col min="2822" max="2822" width="8.25" style="1" customWidth="1"/>
    <col min="2823" max="2823" width="6.12962962962963" style="1" customWidth="1"/>
    <col min="2824" max="2824" width="10.5" style="1" customWidth="1"/>
    <col min="2825" max="2825" width="5" style="1" customWidth="1"/>
    <col min="2826" max="2826" width="7.25" style="1" customWidth="1"/>
    <col min="2827" max="2827" width="7.37962962962963" style="1" customWidth="1"/>
    <col min="2828" max="2828" width="8.25" style="1" customWidth="1"/>
    <col min="2829" max="2829" width="4.87962962962963" style="1" customWidth="1"/>
    <col min="2830" max="2830" width="5.37962962962963" style="1" customWidth="1"/>
    <col min="2831" max="2831" width="5.75" style="1" customWidth="1"/>
    <col min="2832" max="2832" width="11.6296296296296" style="1" customWidth="1"/>
    <col min="2833" max="2833" width="9.62962962962963" style="1" customWidth="1"/>
    <col min="2834" max="2834" width="7.75" style="1" customWidth="1"/>
    <col min="2835" max="2835" width="8.87962962962963" style="1" customWidth="1"/>
    <col min="2836" max="3073" width="9" style="1"/>
    <col min="3074" max="3075" width="13" style="1" customWidth="1"/>
    <col min="3076" max="3076" width="9.62962962962963" style="1" customWidth="1"/>
    <col min="3077" max="3077" width="6.37962962962963" style="1" customWidth="1"/>
    <col min="3078" max="3078" width="8.25" style="1" customWidth="1"/>
    <col min="3079" max="3079" width="6.12962962962963" style="1" customWidth="1"/>
    <col min="3080" max="3080" width="10.5" style="1" customWidth="1"/>
    <col min="3081" max="3081" width="5" style="1" customWidth="1"/>
    <col min="3082" max="3082" width="7.25" style="1" customWidth="1"/>
    <col min="3083" max="3083" width="7.37962962962963" style="1" customWidth="1"/>
    <col min="3084" max="3084" width="8.25" style="1" customWidth="1"/>
    <col min="3085" max="3085" width="4.87962962962963" style="1" customWidth="1"/>
    <col min="3086" max="3086" width="5.37962962962963" style="1" customWidth="1"/>
    <col min="3087" max="3087" width="5.75" style="1" customWidth="1"/>
    <col min="3088" max="3088" width="11.6296296296296" style="1" customWidth="1"/>
    <col min="3089" max="3089" width="9.62962962962963" style="1" customWidth="1"/>
    <col min="3090" max="3090" width="7.75" style="1" customWidth="1"/>
    <col min="3091" max="3091" width="8.87962962962963" style="1" customWidth="1"/>
    <col min="3092" max="3329" width="9" style="1"/>
    <col min="3330" max="3331" width="13" style="1" customWidth="1"/>
    <col min="3332" max="3332" width="9.62962962962963" style="1" customWidth="1"/>
    <col min="3333" max="3333" width="6.37962962962963" style="1" customWidth="1"/>
    <col min="3334" max="3334" width="8.25" style="1" customWidth="1"/>
    <col min="3335" max="3335" width="6.12962962962963" style="1" customWidth="1"/>
    <col min="3336" max="3336" width="10.5" style="1" customWidth="1"/>
    <col min="3337" max="3337" width="5" style="1" customWidth="1"/>
    <col min="3338" max="3338" width="7.25" style="1" customWidth="1"/>
    <col min="3339" max="3339" width="7.37962962962963" style="1" customWidth="1"/>
    <col min="3340" max="3340" width="8.25" style="1" customWidth="1"/>
    <col min="3341" max="3341" width="4.87962962962963" style="1" customWidth="1"/>
    <col min="3342" max="3342" width="5.37962962962963" style="1" customWidth="1"/>
    <col min="3343" max="3343" width="5.75" style="1" customWidth="1"/>
    <col min="3344" max="3344" width="11.6296296296296" style="1" customWidth="1"/>
    <col min="3345" max="3345" width="9.62962962962963" style="1" customWidth="1"/>
    <col min="3346" max="3346" width="7.75" style="1" customWidth="1"/>
    <col min="3347" max="3347" width="8.87962962962963" style="1" customWidth="1"/>
    <col min="3348" max="3585" width="9" style="1"/>
    <col min="3586" max="3587" width="13" style="1" customWidth="1"/>
    <col min="3588" max="3588" width="9.62962962962963" style="1" customWidth="1"/>
    <col min="3589" max="3589" width="6.37962962962963" style="1" customWidth="1"/>
    <col min="3590" max="3590" width="8.25" style="1" customWidth="1"/>
    <col min="3591" max="3591" width="6.12962962962963" style="1" customWidth="1"/>
    <col min="3592" max="3592" width="10.5" style="1" customWidth="1"/>
    <col min="3593" max="3593" width="5" style="1" customWidth="1"/>
    <col min="3594" max="3594" width="7.25" style="1" customWidth="1"/>
    <col min="3595" max="3595" width="7.37962962962963" style="1" customWidth="1"/>
    <col min="3596" max="3596" width="8.25" style="1" customWidth="1"/>
    <col min="3597" max="3597" width="4.87962962962963" style="1" customWidth="1"/>
    <col min="3598" max="3598" width="5.37962962962963" style="1" customWidth="1"/>
    <col min="3599" max="3599" width="5.75" style="1" customWidth="1"/>
    <col min="3600" max="3600" width="11.6296296296296" style="1" customWidth="1"/>
    <col min="3601" max="3601" width="9.62962962962963" style="1" customWidth="1"/>
    <col min="3602" max="3602" width="7.75" style="1" customWidth="1"/>
    <col min="3603" max="3603" width="8.87962962962963" style="1" customWidth="1"/>
    <col min="3604" max="3841" width="9" style="1"/>
    <col min="3842" max="3843" width="13" style="1" customWidth="1"/>
    <col min="3844" max="3844" width="9.62962962962963" style="1" customWidth="1"/>
    <col min="3845" max="3845" width="6.37962962962963" style="1" customWidth="1"/>
    <col min="3846" max="3846" width="8.25" style="1" customWidth="1"/>
    <col min="3847" max="3847" width="6.12962962962963" style="1" customWidth="1"/>
    <col min="3848" max="3848" width="10.5" style="1" customWidth="1"/>
    <col min="3849" max="3849" width="5" style="1" customWidth="1"/>
    <col min="3850" max="3850" width="7.25" style="1" customWidth="1"/>
    <col min="3851" max="3851" width="7.37962962962963" style="1" customWidth="1"/>
    <col min="3852" max="3852" width="8.25" style="1" customWidth="1"/>
    <col min="3853" max="3853" width="4.87962962962963" style="1" customWidth="1"/>
    <col min="3854" max="3854" width="5.37962962962963" style="1" customWidth="1"/>
    <col min="3855" max="3855" width="5.75" style="1" customWidth="1"/>
    <col min="3856" max="3856" width="11.6296296296296" style="1" customWidth="1"/>
    <col min="3857" max="3857" width="9.62962962962963" style="1" customWidth="1"/>
    <col min="3858" max="3858" width="7.75" style="1" customWidth="1"/>
    <col min="3859" max="3859" width="8.87962962962963" style="1" customWidth="1"/>
    <col min="3860" max="4097" width="9" style="1"/>
    <col min="4098" max="4099" width="13" style="1" customWidth="1"/>
    <col min="4100" max="4100" width="9.62962962962963" style="1" customWidth="1"/>
    <col min="4101" max="4101" width="6.37962962962963" style="1" customWidth="1"/>
    <col min="4102" max="4102" width="8.25" style="1" customWidth="1"/>
    <col min="4103" max="4103" width="6.12962962962963" style="1" customWidth="1"/>
    <col min="4104" max="4104" width="10.5" style="1" customWidth="1"/>
    <col min="4105" max="4105" width="5" style="1" customWidth="1"/>
    <col min="4106" max="4106" width="7.25" style="1" customWidth="1"/>
    <col min="4107" max="4107" width="7.37962962962963" style="1" customWidth="1"/>
    <col min="4108" max="4108" width="8.25" style="1" customWidth="1"/>
    <col min="4109" max="4109" width="4.87962962962963" style="1" customWidth="1"/>
    <col min="4110" max="4110" width="5.37962962962963" style="1" customWidth="1"/>
    <col min="4111" max="4111" width="5.75" style="1" customWidth="1"/>
    <col min="4112" max="4112" width="11.6296296296296" style="1" customWidth="1"/>
    <col min="4113" max="4113" width="9.62962962962963" style="1" customWidth="1"/>
    <col min="4114" max="4114" width="7.75" style="1" customWidth="1"/>
    <col min="4115" max="4115" width="8.87962962962963" style="1" customWidth="1"/>
    <col min="4116" max="4353" width="9" style="1"/>
    <col min="4354" max="4355" width="13" style="1" customWidth="1"/>
    <col min="4356" max="4356" width="9.62962962962963" style="1" customWidth="1"/>
    <col min="4357" max="4357" width="6.37962962962963" style="1" customWidth="1"/>
    <col min="4358" max="4358" width="8.25" style="1" customWidth="1"/>
    <col min="4359" max="4359" width="6.12962962962963" style="1" customWidth="1"/>
    <col min="4360" max="4360" width="10.5" style="1" customWidth="1"/>
    <col min="4361" max="4361" width="5" style="1" customWidth="1"/>
    <col min="4362" max="4362" width="7.25" style="1" customWidth="1"/>
    <col min="4363" max="4363" width="7.37962962962963" style="1" customWidth="1"/>
    <col min="4364" max="4364" width="8.25" style="1" customWidth="1"/>
    <col min="4365" max="4365" width="4.87962962962963" style="1" customWidth="1"/>
    <col min="4366" max="4366" width="5.37962962962963" style="1" customWidth="1"/>
    <col min="4367" max="4367" width="5.75" style="1" customWidth="1"/>
    <col min="4368" max="4368" width="11.6296296296296" style="1" customWidth="1"/>
    <col min="4369" max="4369" width="9.62962962962963" style="1" customWidth="1"/>
    <col min="4370" max="4370" width="7.75" style="1" customWidth="1"/>
    <col min="4371" max="4371" width="8.87962962962963" style="1" customWidth="1"/>
    <col min="4372" max="4609" width="9" style="1"/>
    <col min="4610" max="4611" width="13" style="1" customWidth="1"/>
    <col min="4612" max="4612" width="9.62962962962963" style="1" customWidth="1"/>
    <col min="4613" max="4613" width="6.37962962962963" style="1" customWidth="1"/>
    <col min="4614" max="4614" width="8.25" style="1" customWidth="1"/>
    <col min="4615" max="4615" width="6.12962962962963" style="1" customWidth="1"/>
    <col min="4616" max="4616" width="10.5" style="1" customWidth="1"/>
    <col min="4617" max="4617" width="5" style="1" customWidth="1"/>
    <col min="4618" max="4618" width="7.25" style="1" customWidth="1"/>
    <col min="4619" max="4619" width="7.37962962962963" style="1" customWidth="1"/>
    <col min="4620" max="4620" width="8.25" style="1" customWidth="1"/>
    <col min="4621" max="4621" width="4.87962962962963" style="1" customWidth="1"/>
    <col min="4622" max="4622" width="5.37962962962963" style="1" customWidth="1"/>
    <col min="4623" max="4623" width="5.75" style="1" customWidth="1"/>
    <col min="4624" max="4624" width="11.6296296296296" style="1" customWidth="1"/>
    <col min="4625" max="4625" width="9.62962962962963" style="1" customWidth="1"/>
    <col min="4626" max="4626" width="7.75" style="1" customWidth="1"/>
    <col min="4627" max="4627" width="8.87962962962963" style="1" customWidth="1"/>
    <col min="4628" max="4865" width="9" style="1"/>
    <col min="4866" max="4867" width="13" style="1" customWidth="1"/>
    <col min="4868" max="4868" width="9.62962962962963" style="1" customWidth="1"/>
    <col min="4869" max="4869" width="6.37962962962963" style="1" customWidth="1"/>
    <col min="4870" max="4870" width="8.25" style="1" customWidth="1"/>
    <col min="4871" max="4871" width="6.12962962962963" style="1" customWidth="1"/>
    <col min="4872" max="4872" width="10.5" style="1" customWidth="1"/>
    <col min="4873" max="4873" width="5" style="1" customWidth="1"/>
    <col min="4874" max="4874" width="7.25" style="1" customWidth="1"/>
    <col min="4875" max="4875" width="7.37962962962963" style="1" customWidth="1"/>
    <col min="4876" max="4876" width="8.25" style="1" customWidth="1"/>
    <col min="4877" max="4877" width="4.87962962962963" style="1" customWidth="1"/>
    <col min="4878" max="4878" width="5.37962962962963" style="1" customWidth="1"/>
    <col min="4879" max="4879" width="5.75" style="1" customWidth="1"/>
    <col min="4880" max="4880" width="11.6296296296296" style="1" customWidth="1"/>
    <col min="4881" max="4881" width="9.62962962962963" style="1" customWidth="1"/>
    <col min="4882" max="4882" width="7.75" style="1" customWidth="1"/>
    <col min="4883" max="4883" width="8.87962962962963" style="1" customWidth="1"/>
    <col min="4884" max="5121" width="9" style="1"/>
    <col min="5122" max="5123" width="13" style="1" customWidth="1"/>
    <col min="5124" max="5124" width="9.62962962962963" style="1" customWidth="1"/>
    <col min="5125" max="5125" width="6.37962962962963" style="1" customWidth="1"/>
    <col min="5126" max="5126" width="8.25" style="1" customWidth="1"/>
    <col min="5127" max="5127" width="6.12962962962963" style="1" customWidth="1"/>
    <col min="5128" max="5128" width="10.5" style="1" customWidth="1"/>
    <col min="5129" max="5129" width="5" style="1" customWidth="1"/>
    <col min="5130" max="5130" width="7.25" style="1" customWidth="1"/>
    <col min="5131" max="5131" width="7.37962962962963" style="1" customWidth="1"/>
    <col min="5132" max="5132" width="8.25" style="1" customWidth="1"/>
    <col min="5133" max="5133" width="4.87962962962963" style="1" customWidth="1"/>
    <col min="5134" max="5134" width="5.37962962962963" style="1" customWidth="1"/>
    <col min="5135" max="5135" width="5.75" style="1" customWidth="1"/>
    <col min="5136" max="5136" width="11.6296296296296" style="1" customWidth="1"/>
    <col min="5137" max="5137" width="9.62962962962963" style="1" customWidth="1"/>
    <col min="5138" max="5138" width="7.75" style="1" customWidth="1"/>
    <col min="5139" max="5139" width="8.87962962962963" style="1" customWidth="1"/>
    <col min="5140" max="5377" width="9" style="1"/>
    <col min="5378" max="5379" width="13" style="1" customWidth="1"/>
    <col min="5380" max="5380" width="9.62962962962963" style="1" customWidth="1"/>
    <col min="5381" max="5381" width="6.37962962962963" style="1" customWidth="1"/>
    <col min="5382" max="5382" width="8.25" style="1" customWidth="1"/>
    <col min="5383" max="5383" width="6.12962962962963" style="1" customWidth="1"/>
    <col min="5384" max="5384" width="10.5" style="1" customWidth="1"/>
    <col min="5385" max="5385" width="5" style="1" customWidth="1"/>
    <col min="5386" max="5386" width="7.25" style="1" customWidth="1"/>
    <col min="5387" max="5387" width="7.37962962962963" style="1" customWidth="1"/>
    <col min="5388" max="5388" width="8.25" style="1" customWidth="1"/>
    <col min="5389" max="5389" width="4.87962962962963" style="1" customWidth="1"/>
    <col min="5390" max="5390" width="5.37962962962963" style="1" customWidth="1"/>
    <col min="5391" max="5391" width="5.75" style="1" customWidth="1"/>
    <col min="5392" max="5392" width="11.6296296296296" style="1" customWidth="1"/>
    <col min="5393" max="5393" width="9.62962962962963" style="1" customWidth="1"/>
    <col min="5394" max="5394" width="7.75" style="1" customWidth="1"/>
    <col min="5395" max="5395" width="8.87962962962963" style="1" customWidth="1"/>
    <col min="5396" max="5633" width="9" style="1"/>
    <col min="5634" max="5635" width="13" style="1" customWidth="1"/>
    <col min="5636" max="5636" width="9.62962962962963" style="1" customWidth="1"/>
    <col min="5637" max="5637" width="6.37962962962963" style="1" customWidth="1"/>
    <col min="5638" max="5638" width="8.25" style="1" customWidth="1"/>
    <col min="5639" max="5639" width="6.12962962962963" style="1" customWidth="1"/>
    <col min="5640" max="5640" width="10.5" style="1" customWidth="1"/>
    <col min="5641" max="5641" width="5" style="1" customWidth="1"/>
    <col min="5642" max="5642" width="7.25" style="1" customWidth="1"/>
    <col min="5643" max="5643" width="7.37962962962963" style="1" customWidth="1"/>
    <col min="5644" max="5644" width="8.25" style="1" customWidth="1"/>
    <col min="5645" max="5645" width="4.87962962962963" style="1" customWidth="1"/>
    <col min="5646" max="5646" width="5.37962962962963" style="1" customWidth="1"/>
    <col min="5647" max="5647" width="5.75" style="1" customWidth="1"/>
    <col min="5648" max="5648" width="11.6296296296296" style="1" customWidth="1"/>
    <col min="5649" max="5649" width="9.62962962962963" style="1" customWidth="1"/>
    <col min="5650" max="5650" width="7.75" style="1" customWidth="1"/>
    <col min="5651" max="5651" width="8.87962962962963" style="1" customWidth="1"/>
    <col min="5652" max="5889" width="9" style="1"/>
    <col min="5890" max="5891" width="13" style="1" customWidth="1"/>
    <col min="5892" max="5892" width="9.62962962962963" style="1" customWidth="1"/>
    <col min="5893" max="5893" width="6.37962962962963" style="1" customWidth="1"/>
    <col min="5894" max="5894" width="8.25" style="1" customWidth="1"/>
    <col min="5895" max="5895" width="6.12962962962963" style="1" customWidth="1"/>
    <col min="5896" max="5896" width="10.5" style="1" customWidth="1"/>
    <col min="5897" max="5897" width="5" style="1" customWidth="1"/>
    <col min="5898" max="5898" width="7.25" style="1" customWidth="1"/>
    <col min="5899" max="5899" width="7.37962962962963" style="1" customWidth="1"/>
    <col min="5900" max="5900" width="8.25" style="1" customWidth="1"/>
    <col min="5901" max="5901" width="4.87962962962963" style="1" customWidth="1"/>
    <col min="5902" max="5902" width="5.37962962962963" style="1" customWidth="1"/>
    <col min="5903" max="5903" width="5.75" style="1" customWidth="1"/>
    <col min="5904" max="5904" width="11.6296296296296" style="1" customWidth="1"/>
    <col min="5905" max="5905" width="9.62962962962963" style="1" customWidth="1"/>
    <col min="5906" max="5906" width="7.75" style="1" customWidth="1"/>
    <col min="5907" max="5907" width="8.87962962962963" style="1" customWidth="1"/>
    <col min="5908" max="6145" width="9" style="1"/>
    <col min="6146" max="6147" width="13" style="1" customWidth="1"/>
    <col min="6148" max="6148" width="9.62962962962963" style="1" customWidth="1"/>
    <col min="6149" max="6149" width="6.37962962962963" style="1" customWidth="1"/>
    <col min="6150" max="6150" width="8.25" style="1" customWidth="1"/>
    <col min="6151" max="6151" width="6.12962962962963" style="1" customWidth="1"/>
    <col min="6152" max="6152" width="10.5" style="1" customWidth="1"/>
    <col min="6153" max="6153" width="5" style="1" customWidth="1"/>
    <col min="6154" max="6154" width="7.25" style="1" customWidth="1"/>
    <col min="6155" max="6155" width="7.37962962962963" style="1" customWidth="1"/>
    <col min="6156" max="6156" width="8.25" style="1" customWidth="1"/>
    <col min="6157" max="6157" width="4.87962962962963" style="1" customWidth="1"/>
    <col min="6158" max="6158" width="5.37962962962963" style="1" customWidth="1"/>
    <col min="6159" max="6159" width="5.75" style="1" customWidth="1"/>
    <col min="6160" max="6160" width="11.6296296296296" style="1" customWidth="1"/>
    <col min="6161" max="6161" width="9.62962962962963" style="1" customWidth="1"/>
    <col min="6162" max="6162" width="7.75" style="1" customWidth="1"/>
    <col min="6163" max="6163" width="8.87962962962963" style="1" customWidth="1"/>
    <col min="6164" max="6401" width="9" style="1"/>
    <col min="6402" max="6403" width="13" style="1" customWidth="1"/>
    <col min="6404" max="6404" width="9.62962962962963" style="1" customWidth="1"/>
    <col min="6405" max="6405" width="6.37962962962963" style="1" customWidth="1"/>
    <col min="6406" max="6406" width="8.25" style="1" customWidth="1"/>
    <col min="6407" max="6407" width="6.12962962962963" style="1" customWidth="1"/>
    <col min="6408" max="6408" width="10.5" style="1" customWidth="1"/>
    <col min="6409" max="6409" width="5" style="1" customWidth="1"/>
    <col min="6410" max="6410" width="7.25" style="1" customWidth="1"/>
    <col min="6411" max="6411" width="7.37962962962963" style="1" customWidth="1"/>
    <col min="6412" max="6412" width="8.25" style="1" customWidth="1"/>
    <col min="6413" max="6413" width="4.87962962962963" style="1" customWidth="1"/>
    <col min="6414" max="6414" width="5.37962962962963" style="1" customWidth="1"/>
    <col min="6415" max="6415" width="5.75" style="1" customWidth="1"/>
    <col min="6416" max="6416" width="11.6296296296296" style="1" customWidth="1"/>
    <col min="6417" max="6417" width="9.62962962962963" style="1" customWidth="1"/>
    <col min="6418" max="6418" width="7.75" style="1" customWidth="1"/>
    <col min="6419" max="6419" width="8.87962962962963" style="1" customWidth="1"/>
    <col min="6420" max="6657" width="9" style="1"/>
    <col min="6658" max="6659" width="13" style="1" customWidth="1"/>
    <col min="6660" max="6660" width="9.62962962962963" style="1" customWidth="1"/>
    <col min="6661" max="6661" width="6.37962962962963" style="1" customWidth="1"/>
    <col min="6662" max="6662" width="8.25" style="1" customWidth="1"/>
    <col min="6663" max="6663" width="6.12962962962963" style="1" customWidth="1"/>
    <col min="6664" max="6664" width="10.5" style="1" customWidth="1"/>
    <col min="6665" max="6665" width="5" style="1" customWidth="1"/>
    <col min="6666" max="6666" width="7.25" style="1" customWidth="1"/>
    <col min="6667" max="6667" width="7.37962962962963" style="1" customWidth="1"/>
    <col min="6668" max="6668" width="8.25" style="1" customWidth="1"/>
    <col min="6669" max="6669" width="4.87962962962963" style="1" customWidth="1"/>
    <col min="6670" max="6670" width="5.37962962962963" style="1" customWidth="1"/>
    <col min="6671" max="6671" width="5.75" style="1" customWidth="1"/>
    <col min="6672" max="6672" width="11.6296296296296" style="1" customWidth="1"/>
    <col min="6673" max="6673" width="9.62962962962963" style="1" customWidth="1"/>
    <col min="6674" max="6674" width="7.75" style="1" customWidth="1"/>
    <col min="6675" max="6675" width="8.87962962962963" style="1" customWidth="1"/>
    <col min="6676" max="6913" width="9" style="1"/>
    <col min="6914" max="6915" width="13" style="1" customWidth="1"/>
    <col min="6916" max="6916" width="9.62962962962963" style="1" customWidth="1"/>
    <col min="6917" max="6917" width="6.37962962962963" style="1" customWidth="1"/>
    <col min="6918" max="6918" width="8.25" style="1" customWidth="1"/>
    <col min="6919" max="6919" width="6.12962962962963" style="1" customWidth="1"/>
    <col min="6920" max="6920" width="10.5" style="1" customWidth="1"/>
    <col min="6921" max="6921" width="5" style="1" customWidth="1"/>
    <col min="6922" max="6922" width="7.25" style="1" customWidth="1"/>
    <col min="6923" max="6923" width="7.37962962962963" style="1" customWidth="1"/>
    <col min="6924" max="6924" width="8.25" style="1" customWidth="1"/>
    <col min="6925" max="6925" width="4.87962962962963" style="1" customWidth="1"/>
    <col min="6926" max="6926" width="5.37962962962963" style="1" customWidth="1"/>
    <col min="6927" max="6927" width="5.75" style="1" customWidth="1"/>
    <col min="6928" max="6928" width="11.6296296296296" style="1" customWidth="1"/>
    <col min="6929" max="6929" width="9.62962962962963" style="1" customWidth="1"/>
    <col min="6930" max="6930" width="7.75" style="1" customWidth="1"/>
    <col min="6931" max="6931" width="8.87962962962963" style="1" customWidth="1"/>
    <col min="6932" max="7169" width="9" style="1"/>
    <col min="7170" max="7171" width="13" style="1" customWidth="1"/>
    <col min="7172" max="7172" width="9.62962962962963" style="1" customWidth="1"/>
    <col min="7173" max="7173" width="6.37962962962963" style="1" customWidth="1"/>
    <col min="7174" max="7174" width="8.25" style="1" customWidth="1"/>
    <col min="7175" max="7175" width="6.12962962962963" style="1" customWidth="1"/>
    <col min="7176" max="7176" width="10.5" style="1" customWidth="1"/>
    <col min="7177" max="7177" width="5" style="1" customWidth="1"/>
    <col min="7178" max="7178" width="7.25" style="1" customWidth="1"/>
    <col min="7179" max="7179" width="7.37962962962963" style="1" customWidth="1"/>
    <col min="7180" max="7180" width="8.25" style="1" customWidth="1"/>
    <col min="7181" max="7181" width="4.87962962962963" style="1" customWidth="1"/>
    <col min="7182" max="7182" width="5.37962962962963" style="1" customWidth="1"/>
    <col min="7183" max="7183" width="5.75" style="1" customWidth="1"/>
    <col min="7184" max="7184" width="11.6296296296296" style="1" customWidth="1"/>
    <col min="7185" max="7185" width="9.62962962962963" style="1" customWidth="1"/>
    <col min="7186" max="7186" width="7.75" style="1" customWidth="1"/>
    <col min="7187" max="7187" width="8.87962962962963" style="1" customWidth="1"/>
    <col min="7188" max="7425" width="9" style="1"/>
    <col min="7426" max="7427" width="13" style="1" customWidth="1"/>
    <col min="7428" max="7428" width="9.62962962962963" style="1" customWidth="1"/>
    <col min="7429" max="7429" width="6.37962962962963" style="1" customWidth="1"/>
    <col min="7430" max="7430" width="8.25" style="1" customWidth="1"/>
    <col min="7431" max="7431" width="6.12962962962963" style="1" customWidth="1"/>
    <col min="7432" max="7432" width="10.5" style="1" customWidth="1"/>
    <col min="7433" max="7433" width="5" style="1" customWidth="1"/>
    <col min="7434" max="7434" width="7.25" style="1" customWidth="1"/>
    <col min="7435" max="7435" width="7.37962962962963" style="1" customWidth="1"/>
    <col min="7436" max="7436" width="8.25" style="1" customWidth="1"/>
    <col min="7437" max="7437" width="4.87962962962963" style="1" customWidth="1"/>
    <col min="7438" max="7438" width="5.37962962962963" style="1" customWidth="1"/>
    <col min="7439" max="7439" width="5.75" style="1" customWidth="1"/>
    <col min="7440" max="7440" width="11.6296296296296" style="1" customWidth="1"/>
    <col min="7441" max="7441" width="9.62962962962963" style="1" customWidth="1"/>
    <col min="7442" max="7442" width="7.75" style="1" customWidth="1"/>
    <col min="7443" max="7443" width="8.87962962962963" style="1" customWidth="1"/>
    <col min="7444" max="7681" width="9" style="1"/>
    <col min="7682" max="7683" width="13" style="1" customWidth="1"/>
    <col min="7684" max="7684" width="9.62962962962963" style="1" customWidth="1"/>
    <col min="7685" max="7685" width="6.37962962962963" style="1" customWidth="1"/>
    <col min="7686" max="7686" width="8.25" style="1" customWidth="1"/>
    <col min="7687" max="7687" width="6.12962962962963" style="1" customWidth="1"/>
    <col min="7688" max="7688" width="10.5" style="1" customWidth="1"/>
    <col min="7689" max="7689" width="5" style="1" customWidth="1"/>
    <col min="7690" max="7690" width="7.25" style="1" customWidth="1"/>
    <col min="7691" max="7691" width="7.37962962962963" style="1" customWidth="1"/>
    <col min="7692" max="7692" width="8.25" style="1" customWidth="1"/>
    <col min="7693" max="7693" width="4.87962962962963" style="1" customWidth="1"/>
    <col min="7694" max="7694" width="5.37962962962963" style="1" customWidth="1"/>
    <col min="7695" max="7695" width="5.75" style="1" customWidth="1"/>
    <col min="7696" max="7696" width="11.6296296296296" style="1" customWidth="1"/>
    <col min="7697" max="7697" width="9.62962962962963" style="1" customWidth="1"/>
    <col min="7698" max="7698" width="7.75" style="1" customWidth="1"/>
    <col min="7699" max="7699" width="8.87962962962963" style="1" customWidth="1"/>
    <col min="7700" max="7937" width="9" style="1"/>
    <col min="7938" max="7939" width="13" style="1" customWidth="1"/>
    <col min="7940" max="7940" width="9.62962962962963" style="1" customWidth="1"/>
    <col min="7941" max="7941" width="6.37962962962963" style="1" customWidth="1"/>
    <col min="7942" max="7942" width="8.25" style="1" customWidth="1"/>
    <col min="7943" max="7943" width="6.12962962962963" style="1" customWidth="1"/>
    <col min="7944" max="7944" width="10.5" style="1" customWidth="1"/>
    <col min="7945" max="7945" width="5" style="1" customWidth="1"/>
    <col min="7946" max="7946" width="7.25" style="1" customWidth="1"/>
    <col min="7947" max="7947" width="7.37962962962963" style="1" customWidth="1"/>
    <col min="7948" max="7948" width="8.25" style="1" customWidth="1"/>
    <col min="7949" max="7949" width="4.87962962962963" style="1" customWidth="1"/>
    <col min="7950" max="7950" width="5.37962962962963" style="1" customWidth="1"/>
    <col min="7951" max="7951" width="5.75" style="1" customWidth="1"/>
    <col min="7952" max="7952" width="11.6296296296296" style="1" customWidth="1"/>
    <col min="7953" max="7953" width="9.62962962962963" style="1" customWidth="1"/>
    <col min="7954" max="7954" width="7.75" style="1" customWidth="1"/>
    <col min="7955" max="7955" width="8.87962962962963" style="1" customWidth="1"/>
    <col min="7956" max="8193" width="9" style="1"/>
    <col min="8194" max="8195" width="13" style="1" customWidth="1"/>
    <col min="8196" max="8196" width="9.62962962962963" style="1" customWidth="1"/>
    <col min="8197" max="8197" width="6.37962962962963" style="1" customWidth="1"/>
    <col min="8198" max="8198" width="8.25" style="1" customWidth="1"/>
    <col min="8199" max="8199" width="6.12962962962963" style="1" customWidth="1"/>
    <col min="8200" max="8200" width="10.5" style="1" customWidth="1"/>
    <col min="8201" max="8201" width="5" style="1" customWidth="1"/>
    <col min="8202" max="8202" width="7.25" style="1" customWidth="1"/>
    <col min="8203" max="8203" width="7.37962962962963" style="1" customWidth="1"/>
    <col min="8204" max="8204" width="8.25" style="1" customWidth="1"/>
    <col min="8205" max="8205" width="4.87962962962963" style="1" customWidth="1"/>
    <col min="8206" max="8206" width="5.37962962962963" style="1" customWidth="1"/>
    <col min="8207" max="8207" width="5.75" style="1" customWidth="1"/>
    <col min="8208" max="8208" width="11.6296296296296" style="1" customWidth="1"/>
    <col min="8209" max="8209" width="9.62962962962963" style="1" customWidth="1"/>
    <col min="8210" max="8210" width="7.75" style="1" customWidth="1"/>
    <col min="8211" max="8211" width="8.87962962962963" style="1" customWidth="1"/>
    <col min="8212" max="8449" width="9" style="1"/>
    <col min="8450" max="8451" width="13" style="1" customWidth="1"/>
    <col min="8452" max="8452" width="9.62962962962963" style="1" customWidth="1"/>
    <col min="8453" max="8453" width="6.37962962962963" style="1" customWidth="1"/>
    <col min="8454" max="8454" width="8.25" style="1" customWidth="1"/>
    <col min="8455" max="8455" width="6.12962962962963" style="1" customWidth="1"/>
    <col min="8456" max="8456" width="10.5" style="1" customWidth="1"/>
    <col min="8457" max="8457" width="5" style="1" customWidth="1"/>
    <col min="8458" max="8458" width="7.25" style="1" customWidth="1"/>
    <col min="8459" max="8459" width="7.37962962962963" style="1" customWidth="1"/>
    <col min="8460" max="8460" width="8.25" style="1" customWidth="1"/>
    <col min="8461" max="8461" width="4.87962962962963" style="1" customWidth="1"/>
    <col min="8462" max="8462" width="5.37962962962963" style="1" customWidth="1"/>
    <col min="8463" max="8463" width="5.75" style="1" customWidth="1"/>
    <col min="8464" max="8464" width="11.6296296296296" style="1" customWidth="1"/>
    <col min="8465" max="8465" width="9.62962962962963" style="1" customWidth="1"/>
    <col min="8466" max="8466" width="7.75" style="1" customWidth="1"/>
    <col min="8467" max="8467" width="8.87962962962963" style="1" customWidth="1"/>
    <col min="8468" max="8705" width="9" style="1"/>
    <col min="8706" max="8707" width="13" style="1" customWidth="1"/>
    <col min="8708" max="8708" width="9.62962962962963" style="1" customWidth="1"/>
    <col min="8709" max="8709" width="6.37962962962963" style="1" customWidth="1"/>
    <col min="8710" max="8710" width="8.25" style="1" customWidth="1"/>
    <col min="8711" max="8711" width="6.12962962962963" style="1" customWidth="1"/>
    <col min="8712" max="8712" width="10.5" style="1" customWidth="1"/>
    <col min="8713" max="8713" width="5" style="1" customWidth="1"/>
    <col min="8714" max="8714" width="7.25" style="1" customWidth="1"/>
    <col min="8715" max="8715" width="7.37962962962963" style="1" customWidth="1"/>
    <col min="8716" max="8716" width="8.25" style="1" customWidth="1"/>
    <col min="8717" max="8717" width="4.87962962962963" style="1" customWidth="1"/>
    <col min="8718" max="8718" width="5.37962962962963" style="1" customWidth="1"/>
    <col min="8719" max="8719" width="5.75" style="1" customWidth="1"/>
    <col min="8720" max="8720" width="11.6296296296296" style="1" customWidth="1"/>
    <col min="8721" max="8721" width="9.62962962962963" style="1" customWidth="1"/>
    <col min="8722" max="8722" width="7.75" style="1" customWidth="1"/>
    <col min="8723" max="8723" width="8.87962962962963" style="1" customWidth="1"/>
    <col min="8724" max="8961" width="9" style="1"/>
    <col min="8962" max="8963" width="13" style="1" customWidth="1"/>
    <col min="8964" max="8964" width="9.62962962962963" style="1" customWidth="1"/>
    <col min="8965" max="8965" width="6.37962962962963" style="1" customWidth="1"/>
    <col min="8966" max="8966" width="8.25" style="1" customWidth="1"/>
    <col min="8967" max="8967" width="6.12962962962963" style="1" customWidth="1"/>
    <col min="8968" max="8968" width="10.5" style="1" customWidth="1"/>
    <col min="8969" max="8969" width="5" style="1" customWidth="1"/>
    <col min="8970" max="8970" width="7.25" style="1" customWidth="1"/>
    <col min="8971" max="8971" width="7.37962962962963" style="1" customWidth="1"/>
    <col min="8972" max="8972" width="8.25" style="1" customWidth="1"/>
    <col min="8973" max="8973" width="4.87962962962963" style="1" customWidth="1"/>
    <col min="8974" max="8974" width="5.37962962962963" style="1" customWidth="1"/>
    <col min="8975" max="8975" width="5.75" style="1" customWidth="1"/>
    <col min="8976" max="8976" width="11.6296296296296" style="1" customWidth="1"/>
    <col min="8977" max="8977" width="9.62962962962963" style="1" customWidth="1"/>
    <col min="8978" max="8978" width="7.75" style="1" customWidth="1"/>
    <col min="8979" max="8979" width="8.87962962962963" style="1" customWidth="1"/>
    <col min="8980" max="9217" width="9" style="1"/>
    <col min="9218" max="9219" width="13" style="1" customWidth="1"/>
    <col min="9220" max="9220" width="9.62962962962963" style="1" customWidth="1"/>
    <col min="9221" max="9221" width="6.37962962962963" style="1" customWidth="1"/>
    <col min="9222" max="9222" width="8.25" style="1" customWidth="1"/>
    <col min="9223" max="9223" width="6.12962962962963" style="1" customWidth="1"/>
    <col min="9224" max="9224" width="10.5" style="1" customWidth="1"/>
    <col min="9225" max="9225" width="5" style="1" customWidth="1"/>
    <col min="9226" max="9226" width="7.25" style="1" customWidth="1"/>
    <col min="9227" max="9227" width="7.37962962962963" style="1" customWidth="1"/>
    <col min="9228" max="9228" width="8.25" style="1" customWidth="1"/>
    <col min="9229" max="9229" width="4.87962962962963" style="1" customWidth="1"/>
    <col min="9230" max="9230" width="5.37962962962963" style="1" customWidth="1"/>
    <col min="9231" max="9231" width="5.75" style="1" customWidth="1"/>
    <col min="9232" max="9232" width="11.6296296296296" style="1" customWidth="1"/>
    <col min="9233" max="9233" width="9.62962962962963" style="1" customWidth="1"/>
    <col min="9234" max="9234" width="7.75" style="1" customWidth="1"/>
    <col min="9235" max="9235" width="8.87962962962963" style="1" customWidth="1"/>
    <col min="9236" max="9473" width="9" style="1"/>
    <col min="9474" max="9475" width="13" style="1" customWidth="1"/>
    <col min="9476" max="9476" width="9.62962962962963" style="1" customWidth="1"/>
    <col min="9477" max="9477" width="6.37962962962963" style="1" customWidth="1"/>
    <col min="9478" max="9478" width="8.25" style="1" customWidth="1"/>
    <col min="9479" max="9479" width="6.12962962962963" style="1" customWidth="1"/>
    <col min="9480" max="9480" width="10.5" style="1" customWidth="1"/>
    <col min="9481" max="9481" width="5" style="1" customWidth="1"/>
    <col min="9482" max="9482" width="7.25" style="1" customWidth="1"/>
    <col min="9483" max="9483" width="7.37962962962963" style="1" customWidth="1"/>
    <col min="9484" max="9484" width="8.25" style="1" customWidth="1"/>
    <col min="9485" max="9485" width="4.87962962962963" style="1" customWidth="1"/>
    <col min="9486" max="9486" width="5.37962962962963" style="1" customWidth="1"/>
    <col min="9487" max="9487" width="5.75" style="1" customWidth="1"/>
    <col min="9488" max="9488" width="11.6296296296296" style="1" customWidth="1"/>
    <col min="9489" max="9489" width="9.62962962962963" style="1" customWidth="1"/>
    <col min="9490" max="9490" width="7.75" style="1" customWidth="1"/>
    <col min="9491" max="9491" width="8.87962962962963" style="1" customWidth="1"/>
    <col min="9492" max="9729" width="9" style="1"/>
    <col min="9730" max="9731" width="13" style="1" customWidth="1"/>
    <col min="9732" max="9732" width="9.62962962962963" style="1" customWidth="1"/>
    <col min="9733" max="9733" width="6.37962962962963" style="1" customWidth="1"/>
    <col min="9734" max="9734" width="8.25" style="1" customWidth="1"/>
    <col min="9735" max="9735" width="6.12962962962963" style="1" customWidth="1"/>
    <col min="9736" max="9736" width="10.5" style="1" customWidth="1"/>
    <col min="9737" max="9737" width="5" style="1" customWidth="1"/>
    <col min="9738" max="9738" width="7.25" style="1" customWidth="1"/>
    <col min="9739" max="9739" width="7.37962962962963" style="1" customWidth="1"/>
    <col min="9740" max="9740" width="8.25" style="1" customWidth="1"/>
    <col min="9741" max="9741" width="4.87962962962963" style="1" customWidth="1"/>
    <col min="9742" max="9742" width="5.37962962962963" style="1" customWidth="1"/>
    <col min="9743" max="9743" width="5.75" style="1" customWidth="1"/>
    <col min="9744" max="9744" width="11.6296296296296" style="1" customWidth="1"/>
    <col min="9745" max="9745" width="9.62962962962963" style="1" customWidth="1"/>
    <col min="9746" max="9746" width="7.75" style="1" customWidth="1"/>
    <col min="9747" max="9747" width="8.87962962962963" style="1" customWidth="1"/>
    <col min="9748" max="9985" width="9" style="1"/>
    <col min="9986" max="9987" width="13" style="1" customWidth="1"/>
    <col min="9988" max="9988" width="9.62962962962963" style="1" customWidth="1"/>
    <col min="9989" max="9989" width="6.37962962962963" style="1" customWidth="1"/>
    <col min="9990" max="9990" width="8.25" style="1" customWidth="1"/>
    <col min="9991" max="9991" width="6.12962962962963" style="1" customWidth="1"/>
    <col min="9992" max="9992" width="10.5" style="1" customWidth="1"/>
    <col min="9993" max="9993" width="5" style="1" customWidth="1"/>
    <col min="9994" max="9994" width="7.25" style="1" customWidth="1"/>
    <col min="9995" max="9995" width="7.37962962962963" style="1" customWidth="1"/>
    <col min="9996" max="9996" width="8.25" style="1" customWidth="1"/>
    <col min="9997" max="9997" width="4.87962962962963" style="1" customWidth="1"/>
    <col min="9998" max="9998" width="5.37962962962963" style="1" customWidth="1"/>
    <col min="9999" max="9999" width="5.75" style="1" customWidth="1"/>
    <col min="10000" max="10000" width="11.6296296296296" style="1" customWidth="1"/>
    <col min="10001" max="10001" width="9.62962962962963" style="1" customWidth="1"/>
    <col min="10002" max="10002" width="7.75" style="1" customWidth="1"/>
    <col min="10003" max="10003" width="8.87962962962963" style="1" customWidth="1"/>
    <col min="10004" max="10241" width="9" style="1"/>
    <col min="10242" max="10243" width="13" style="1" customWidth="1"/>
    <col min="10244" max="10244" width="9.62962962962963" style="1" customWidth="1"/>
    <col min="10245" max="10245" width="6.37962962962963" style="1" customWidth="1"/>
    <col min="10246" max="10246" width="8.25" style="1" customWidth="1"/>
    <col min="10247" max="10247" width="6.12962962962963" style="1" customWidth="1"/>
    <col min="10248" max="10248" width="10.5" style="1" customWidth="1"/>
    <col min="10249" max="10249" width="5" style="1" customWidth="1"/>
    <col min="10250" max="10250" width="7.25" style="1" customWidth="1"/>
    <col min="10251" max="10251" width="7.37962962962963" style="1" customWidth="1"/>
    <col min="10252" max="10252" width="8.25" style="1" customWidth="1"/>
    <col min="10253" max="10253" width="4.87962962962963" style="1" customWidth="1"/>
    <col min="10254" max="10254" width="5.37962962962963" style="1" customWidth="1"/>
    <col min="10255" max="10255" width="5.75" style="1" customWidth="1"/>
    <col min="10256" max="10256" width="11.6296296296296" style="1" customWidth="1"/>
    <col min="10257" max="10257" width="9.62962962962963" style="1" customWidth="1"/>
    <col min="10258" max="10258" width="7.75" style="1" customWidth="1"/>
    <col min="10259" max="10259" width="8.87962962962963" style="1" customWidth="1"/>
    <col min="10260" max="10497" width="9" style="1"/>
    <col min="10498" max="10499" width="13" style="1" customWidth="1"/>
    <col min="10500" max="10500" width="9.62962962962963" style="1" customWidth="1"/>
    <col min="10501" max="10501" width="6.37962962962963" style="1" customWidth="1"/>
    <col min="10502" max="10502" width="8.25" style="1" customWidth="1"/>
    <col min="10503" max="10503" width="6.12962962962963" style="1" customWidth="1"/>
    <col min="10504" max="10504" width="10.5" style="1" customWidth="1"/>
    <col min="10505" max="10505" width="5" style="1" customWidth="1"/>
    <col min="10506" max="10506" width="7.25" style="1" customWidth="1"/>
    <col min="10507" max="10507" width="7.37962962962963" style="1" customWidth="1"/>
    <col min="10508" max="10508" width="8.25" style="1" customWidth="1"/>
    <col min="10509" max="10509" width="4.87962962962963" style="1" customWidth="1"/>
    <col min="10510" max="10510" width="5.37962962962963" style="1" customWidth="1"/>
    <col min="10511" max="10511" width="5.75" style="1" customWidth="1"/>
    <col min="10512" max="10512" width="11.6296296296296" style="1" customWidth="1"/>
    <col min="10513" max="10513" width="9.62962962962963" style="1" customWidth="1"/>
    <col min="10514" max="10514" width="7.75" style="1" customWidth="1"/>
    <col min="10515" max="10515" width="8.87962962962963" style="1" customWidth="1"/>
    <col min="10516" max="10753" width="9" style="1"/>
    <col min="10754" max="10755" width="13" style="1" customWidth="1"/>
    <col min="10756" max="10756" width="9.62962962962963" style="1" customWidth="1"/>
    <col min="10757" max="10757" width="6.37962962962963" style="1" customWidth="1"/>
    <col min="10758" max="10758" width="8.25" style="1" customWidth="1"/>
    <col min="10759" max="10759" width="6.12962962962963" style="1" customWidth="1"/>
    <col min="10760" max="10760" width="10.5" style="1" customWidth="1"/>
    <col min="10761" max="10761" width="5" style="1" customWidth="1"/>
    <col min="10762" max="10762" width="7.25" style="1" customWidth="1"/>
    <col min="10763" max="10763" width="7.37962962962963" style="1" customWidth="1"/>
    <col min="10764" max="10764" width="8.25" style="1" customWidth="1"/>
    <col min="10765" max="10765" width="4.87962962962963" style="1" customWidth="1"/>
    <col min="10766" max="10766" width="5.37962962962963" style="1" customWidth="1"/>
    <col min="10767" max="10767" width="5.75" style="1" customWidth="1"/>
    <col min="10768" max="10768" width="11.6296296296296" style="1" customWidth="1"/>
    <col min="10769" max="10769" width="9.62962962962963" style="1" customWidth="1"/>
    <col min="10770" max="10770" width="7.75" style="1" customWidth="1"/>
    <col min="10771" max="10771" width="8.87962962962963" style="1" customWidth="1"/>
    <col min="10772" max="11009" width="9" style="1"/>
    <col min="11010" max="11011" width="13" style="1" customWidth="1"/>
    <col min="11012" max="11012" width="9.62962962962963" style="1" customWidth="1"/>
    <col min="11013" max="11013" width="6.37962962962963" style="1" customWidth="1"/>
    <col min="11014" max="11014" width="8.25" style="1" customWidth="1"/>
    <col min="11015" max="11015" width="6.12962962962963" style="1" customWidth="1"/>
    <col min="11016" max="11016" width="10.5" style="1" customWidth="1"/>
    <col min="11017" max="11017" width="5" style="1" customWidth="1"/>
    <col min="11018" max="11018" width="7.25" style="1" customWidth="1"/>
    <col min="11019" max="11019" width="7.37962962962963" style="1" customWidth="1"/>
    <col min="11020" max="11020" width="8.25" style="1" customWidth="1"/>
    <col min="11021" max="11021" width="4.87962962962963" style="1" customWidth="1"/>
    <col min="11022" max="11022" width="5.37962962962963" style="1" customWidth="1"/>
    <col min="11023" max="11023" width="5.75" style="1" customWidth="1"/>
    <col min="11024" max="11024" width="11.6296296296296" style="1" customWidth="1"/>
    <col min="11025" max="11025" width="9.62962962962963" style="1" customWidth="1"/>
    <col min="11026" max="11026" width="7.75" style="1" customWidth="1"/>
    <col min="11027" max="11027" width="8.87962962962963" style="1" customWidth="1"/>
    <col min="11028" max="11265" width="9" style="1"/>
    <col min="11266" max="11267" width="13" style="1" customWidth="1"/>
    <col min="11268" max="11268" width="9.62962962962963" style="1" customWidth="1"/>
    <col min="11269" max="11269" width="6.37962962962963" style="1" customWidth="1"/>
    <col min="11270" max="11270" width="8.25" style="1" customWidth="1"/>
    <col min="11271" max="11271" width="6.12962962962963" style="1" customWidth="1"/>
    <col min="11272" max="11272" width="10.5" style="1" customWidth="1"/>
    <col min="11273" max="11273" width="5" style="1" customWidth="1"/>
    <col min="11274" max="11274" width="7.25" style="1" customWidth="1"/>
    <col min="11275" max="11275" width="7.37962962962963" style="1" customWidth="1"/>
    <col min="11276" max="11276" width="8.25" style="1" customWidth="1"/>
    <col min="11277" max="11277" width="4.87962962962963" style="1" customWidth="1"/>
    <col min="11278" max="11278" width="5.37962962962963" style="1" customWidth="1"/>
    <col min="11279" max="11279" width="5.75" style="1" customWidth="1"/>
    <col min="11280" max="11280" width="11.6296296296296" style="1" customWidth="1"/>
    <col min="11281" max="11281" width="9.62962962962963" style="1" customWidth="1"/>
    <col min="11282" max="11282" width="7.75" style="1" customWidth="1"/>
    <col min="11283" max="11283" width="8.87962962962963" style="1" customWidth="1"/>
    <col min="11284" max="11521" width="9" style="1"/>
    <col min="11522" max="11523" width="13" style="1" customWidth="1"/>
    <col min="11524" max="11524" width="9.62962962962963" style="1" customWidth="1"/>
    <col min="11525" max="11525" width="6.37962962962963" style="1" customWidth="1"/>
    <col min="11526" max="11526" width="8.25" style="1" customWidth="1"/>
    <col min="11527" max="11527" width="6.12962962962963" style="1" customWidth="1"/>
    <col min="11528" max="11528" width="10.5" style="1" customWidth="1"/>
    <col min="11529" max="11529" width="5" style="1" customWidth="1"/>
    <col min="11530" max="11530" width="7.25" style="1" customWidth="1"/>
    <col min="11531" max="11531" width="7.37962962962963" style="1" customWidth="1"/>
    <col min="11532" max="11532" width="8.25" style="1" customWidth="1"/>
    <col min="11533" max="11533" width="4.87962962962963" style="1" customWidth="1"/>
    <col min="11534" max="11534" width="5.37962962962963" style="1" customWidth="1"/>
    <col min="11535" max="11535" width="5.75" style="1" customWidth="1"/>
    <col min="11536" max="11536" width="11.6296296296296" style="1" customWidth="1"/>
    <col min="11537" max="11537" width="9.62962962962963" style="1" customWidth="1"/>
    <col min="11538" max="11538" width="7.75" style="1" customWidth="1"/>
    <col min="11539" max="11539" width="8.87962962962963" style="1" customWidth="1"/>
    <col min="11540" max="11777" width="9" style="1"/>
    <col min="11778" max="11779" width="13" style="1" customWidth="1"/>
    <col min="11780" max="11780" width="9.62962962962963" style="1" customWidth="1"/>
    <col min="11781" max="11781" width="6.37962962962963" style="1" customWidth="1"/>
    <col min="11782" max="11782" width="8.25" style="1" customWidth="1"/>
    <col min="11783" max="11783" width="6.12962962962963" style="1" customWidth="1"/>
    <col min="11784" max="11784" width="10.5" style="1" customWidth="1"/>
    <col min="11785" max="11785" width="5" style="1" customWidth="1"/>
    <col min="11786" max="11786" width="7.25" style="1" customWidth="1"/>
    <col min="11787" max="11787" width="7.37962962962963" style="1" customWidth="1"/>
    <col min="11788" max="11788" width="8.25" style="1" customWidth="1"/>
    <col min="11789" max="11789" width="4.87962962962963" style="1" customWidth="1"/>
    <col min="11790" max="11790" width="5.37962962962963" style="1" customWidth="1"/>
    <col min="11791" max="11791" width="5.75" style="1" customWidth="1"/>
    <col min="11792" max="11792" width="11.6296296296296" style="1" customWidth="1"/>
    <col min="11793" max="11793" width="9.62962962962963" style="1" customWidth="1"/>
    <col min="11794" max="11794" width="7.75" style="1" customWidth="1"/>
    <col min="11795" max="11795" width="8.87962962962963" style="1" customWidth="1"/>
    <col min="11796" max="12033" width="9" style="1"/>
    <col min="12034" max="12035" width="13" style="1" customWidth="1"/>
    <col min="12036" max="12036" width="9.62962962962963" style="1" customWidth="1"/>
    <col min="12037" max="12037" width="6.37962962962963" style="1" customWidth="1"/>
    <col min="12038" max="12038" width="8.25" style="1" customWidth="1"/>
    <col min="12039" max="12039" width="6.12962962962963" style="1" customWidth="1"/>
    <col min="12040" max="12040" width="10.5" style="1" customWidth="1"/>
    <col min="12041" max="12041" width="5" style="1" customWidth="1"/>
    <col min="12042" max="12042" width="7.25" style="1" customWidth="1"/>
    <col min="12043" max="12043" width="7.37962962962963" style="1" customWidth="1"/>
    <col min="12044" max="12044" width="8.25" style="1" customWidth="1"/>
    <col min="12045" max="12045" width="4.87962962962963" style="1" customWidth="1"/>
    <col min="12046" max="12046" width="5.37962962962963" style="1" customWidth="1"/>
    <col min="12047" max="12047" width="5.75" style="1" customWidth="1"/>
    <col min="12048" max="12048" width="11.6296296296296" style="1" customWidth="1"/>
    <col min="12049" max="12049" width="9.62962962962963" style="1" customWidth="1"/>
    <col min="12050" max="12050" width="7.75" style="1" customWidth="1"/>
    <col min="12051" max="12051" width="8.87962962962963" style="1" customWidth="1"/>
    <col min="12052" max="12289" width="9" style="1"/>
    <col min="12290" max="12291" width="13" style="1" customWidth="1"/>
    <col min="12292" max="12292" width="9.62962962962963" style="1" customWidth="1"/>
    <col min="12293" max="12293" width="6.37962962962963" style="1" customWidth="1"/>
    <col min="12294" max="12294" width="8.25" style="1" customWidth="1"/>
    <col min="12295" max="12295" width="6.12962962962963" style="1" customWidth="1"/>
    <col min="12296" max="12296" width="10.5" style="1" customWidth="1"/>
    <col min="12297" max="12297" width="5" style="1" customWidth="1"/>
    <col min="12298" max="12298" width="7.25" style="1" customWidth="1"/>
    <col min="12299" max="12299" width="7.37962962962963" style="1" customWidth="1"/>
    <col min="12300" max="12300" width="8.25" style="1" customWidth="1"/>
    <col min="12301" max="12301" width="4.87962962962963" style="1" customWidth="1"/>
    <col min="12302" max="12302" width="5.37962962962963" style="1" customWidth="1"/>
    <col min="12303" max="12303" width="5.75" style="1" customWidth="1"/>
    <col min="12304" max="12304" width="11.6296296296296" style="1" customWidth="1"/>
    <col min="12305" max="12305" width="9.62962962962963" style="1" customWidth="1"/>
    <col min="12306" max="12306" width="7.75" style="1" customWidth="1"/>
    <col min="12307" max="12307" width="8.87962962962963" style="1" customWidth="1"/>
    <col min="12308" max="12545" width="9" style="1"/>
    <col min="12546" max="12547" width="13" style="1" customWidth="1"/>
    <col min="12548" max="12548" width="9.62962962962963" style="1" customWidth="1"/>
    <col min="12549" max="12549" width="6.37962962962963" style="1" customWidth="1"/>
    <col min="12550" max="12550" width="8.25" style="1" customWidth="1"/>
    <col min="12551" max="12551" width="6.12962962962963" style="1" customWidth="1"/>
    <col min="12552" max="12552" width="10.5" style="1" customWidth="1"/>
    <col min="12553" max="12553" width="5" style="1" customWidth="1"/>
    <col min="12554" max="12554" width="7.25" style="1" customWidth="1"/>
    <col min="12555" max="12555" width="7.37962962962963" style="1" customWidth="1"/>
    <col min="12556" max="12556" width="8.25" style="1" customWidth="1"/>
    <col min="12557" max="12557" width="4.87962962962963" style="1" customWidth="1"/>
    <col min="12558" max="12558" width="5.37962962962963" style="1" customWidth="1"/>
    <col min="12559" max="12559" width="5.75" style="1" customWidth="1"/>
    <col min="12560" max="12560" width="11.6296296296296" style="1" customWidth="1"/>
    <col min="12561" max="12561" width="9.62962962962963" style="1" customWidth="1"/>
    <col min="12562" max="12562" width="7.75" style="1" customWidth="1"/>
    <col min="12563" max="12563" width="8.87962962962963" style="1" customWidth="1"/>
    <col min="12564" max="12801" width="9" style="1"/>
    <col min="12802" max="12803" width="13" style="1" customWidth="1"/>
    <col min="12804" max="12804" width="9.62962962962963" style="1" customWidth="1"/>
    <col min="12805" max="12805" width="6.37962962962963" style="1" customWidth="1"/>
    <col min="12806" max="12806" width="8.25" style="1" customWidth="1"/>
    <col min="12807" max="12807" width="6.12962962962963" style="1" customWidth="1"/>
    <col min="12808" max="12808" width="10.5" style="1" customWidth="1"/>
    <col min="12809" max="12809" width="5" style="1" customWidth="1"/>
    <col min="12810" max="12810" width="7.25" style="1" customWidth="1"/>
    <col min="12811" max="12811" width="7.37962962962963" style="1" customWidth="1"/>
    <col min="12812" max="12812" width="8.25" style="1" customWidth="1"/>
    <col min="12813" max="12813" width="4.87962962962963" style="1" customWidth="1"/>
    <col min="12814" max="12814" width="5.37962962962963" style="1" customWidth="1"/>
    <col min="12815" max="12815" width="5.75" style="1" customWidth="1"/>
    <col min="12816" max="12816" width="11.6296296296296" style="1" customWidth="1"/>
    <col min="12817" max="12817" width="9.62962962962963" style="1" customWidth="1"/>
    <col min="12818" max="12818" width="7.75" style="1" customWidth="1"/>
    <col min="12819" max="12819" width="8.87962962962963" style="1" customWidth="1"/>
    <col min="12820" max="13057" width="9" style="1"/>
    <col min="13058" max="13059" width="13" style="1" customWidth="1"/>
    <col min="13060" max="13060" width="9.62962962962963" style="1" customWidth="1"/>
    <col min="13061" max="13061" width="6.37962962962963" style="1" customWidth="1"/>
    <col min="13062" max="13062" width="8.25" style="1" customWidth="1"/>
    <col min="13063" max="13063" width="6.12962962962963" style="1" customWidth="1"/>
    <col min="13064" max="13064" width="10.5" style="1" customWidth="1"/>
    <col min="13065" max="13065" width="5" style="1" customWidth="1"/>
    <col min="13066" max="13066" width="7.25" style="1" customWidth="1"/>
    <col min="13067" max="13067" width="7.37962962962963" style="1" customWidth="1"/>
    <col min="13068" max="13068" width="8.25" style="1" customWidth="1"/>
    <col min="13069" max="13069" width="4.87962962962963" style="1" customWidth="1"/>
    <col min="13070" max="13070" width="5.37962962962963" style="1" customWidth="1"/>
    <col min="13071" max="13071" width="5.75" style="1" customWidth="1"/>
    <col min="13072" max="13072" width="11.6296296296296" style="1" customWidth="1"/>
    <col min="13073" max="13073" width="9.62962962962963" style="1" customWidth="1"/>
    <col min="13074" max="13074" width="7.75" style="1" customWidth="1"/>
    <col min="13075" max="13075" width="8.87962962962963" style="1" customWidth="1"/>
    <col min="13076" max="13313" width="9" style="1"/>
    <col min="13314" max="13315" width="13" style="1" customWidth="1"/>
    <col min="13316" max="13316" width="9.62962962962963" style="1" customWidth="1"/>
    <col min="13317" max="13317" width="6.37962962962963" style="1" customWidth="1"/>
    <col min="13318" max="13318" width="8.25" style="1" customWidth="1"/>
    <col min="13319" max="13319" width="6.12962962962963" style="1" customWidth="1"/>
    <col min="13320" max="13320" width="10.5" style="1" customWidth="1"/>
    <col min="13321" max="13321" width="5" style="1" customWidth="1"/>
    <col min="13322" max="13322" width="7.25" style="1" customWidth="1"/>
    <col min="13323" max="13323" width="7.37962962962963" style="1" customWidth="1"/>
    <col min="13324" max="13324" width="8.25" style="1" customWidth="1"/>
    <col min="13325" max="13325" width="4.87962962962963" style="1" customWidth="1"/>
    <col min="13326" max="13326" width="5.37962962962963" style="1" customWidth="1"/>
    <col min="13327" max="13327" width="5.75" style="1" customWidth="1"/>
    <col min="13328" max="13328" width="11.6296296296296" style="1" customWidth="1"/>
    <col min="13329" max="13329" width="9.62962962962963" style="1" customWidth="1"/>
    <col min="13330" max="13330" width="7.75" style="1" customWidth="1"/>
    <col min="13331" max="13331" width="8.87962962962963" style="1" customWidth="1"/>
    <col min="13332" max="13569" width="9" style="1"/>
    <col min="13570" max="13571" width="13" style="1" customWidth="1"/>
    <col min="13572" max="13572" width="9.62962962962963" style="1" customWidth="1"/>
    <col min="13573" max="13573" width="6.37962962962963" style="1" customWidth="1"/>
    <col min="13574" max="13574" width="8.25" style="1" customWidth="1"/>
    <col min="13575" max="13575" width="6.12962962962963" style="1" customWidth="1"/>
    <col min="13576" max="13576" width="10.5" style="1" customWidth="1"/>
    <col min="13577" max="13577" width="5" style="1" customWidth="1"/>
    <col min="13578" max="13578" width="7.25" style="1" customWidth="1"/>
    <col min="13579" max="13579" width="7.37962962962963" style="1" customWidth="1"/>
    <col min="13580" max="13580" width="8.25" style="1" customWidth="1"/>
    <col min="13581" max="13581" width="4.87962962962963" style="1" customWidth="1"/>
    <col min="13582" max="13582" width="5.37962962962963" style="1" customWidth="1"/>
    <col min="13583" max="13583" width="5.75" style="1" customWidth="1"/>
    <col min="13584" max="13584" width="11.6296296296296" style="1" customWidth="1"/>
    <col min="13585" max="13585" width="9.62962962962963" style="1" customWidth="1"/>
    <col min="13586" max="13586" width="7.75" style="1" customWidth="1"/>
    <col min="13587" max="13587" width="8.87962962962963" style="1" customWidth="1"/>
    <col min="13588" max="13825" width="9" style="1"/>
    <col min="13826" max="13827" width="13" style="1" customWidth="1"/>
    <col min="13828" max="13828" width="9.62962962962963" style="1" customWidth="1"/>
    <col min="13829" max="13829" width="6.37962962962963" style="1" customWidth="1"/>
    <col min="13830" max="13830" width="8.25" style="1" customWidth="1"/>
    <col min="13831" max="13831" width="6.12962962962963" style="1" customWidth="1"/>
    <col min="13832" max="13832" width="10.5" style="1" customWidth="1"/>
    <col min="13833" max="13833" width="5" style="1" customWidth="1"/>
    <col min="13834" max="13834" width="7.25" style="1" customWidth="1"/>
    <col min="13835" max="13835" width="7.37962962962963" style="1" customWidth="1"/>
    <col min="13836" max="13836" width="8.25" style="1" customWidth="1"/>
    <col min="13837" max="13837" width="4.87962962962963" style="1" customWidth="1"/>
    <col min="13838" max="13838" width="5.37962962962963" style="1" customWidth="1"/>
    <col min="13839" max="13839" width="5.75" style="1" customWidth="1"/>
    <col min="13840" max="13840" width="11.6296296296296" style="1" customWidth="1"/>
    <col min="13841" max="13841" width="9.62962962962963" style="1" customWidth="1"/>
    <col min="13842" max="13842" width="7.75" style="1" customWidth="1"/>
    <col min="13843" max="13843" width="8.87962962962963" style="1" customWidth="1"/>
    <col min="13844" max="14081" width="9" style="1"/>
    <col min="14082" max="14083" width="13" style="1" customWidth="1"/>
    <col min="14084" max="14084" width="9.62962962962963" style="1" customWidth="1"/>
    <col min="14085" max="14085" width="6.37962962962963" style="1" customWidth="1"/>
    <col min="14086" max="14086" width="8.25" style="1" customWidth="1"/>
    <col min="14087" max="14087" width="6.12962962962963" style="1" customWidth="1"/>
    <col min="14088" max="14088" width="10.5" style="1" customWidth="1"/>
    <col min="14089" max="14089" width="5" style="1" customWidth="1"/>
    <col min="14090" max="14090" width="7.25" style="1" customWidth="1"/>
    <col min="14091" max="14091" width="7.37962962962963" style="1" customWidth="1"/>
    <col min="14092" max="14092" width="8.25" style="1" customWidth="1"/>
    <col min="14093" max="14093" width="4.87962962962963" style="1" customWidth="1"/>
    <col min="14094" max="14094" width="5.37962962962963" style="1" customWidth="1"/>
    <col min="14095" max="14095" width="5.75" style="1" customWidth="1"/>
    <col min="14096" max="14096" width="11.6296296296296" style="1" customWidth="1"/>
    <col min="14097" max="14097" width="9.62962962962963" style="1" customWidth="1"/>
    <col min="14098" max="14098" width="7.75" style="1" customWidth="1"/>
    <col min="14099" max="14099" width="8.87962962962963" style="1" customWidth="1"/>
    <col min="14100" max="14337" width="9" style="1"/>
    <col min="14338" max="14339" width="13" style="1" customWidth="1"/>
    <col min="14340" max="14340" width="9.62962962962963" style="1" customWidth="1"/>
    <col min="14341" max="14341" width="6.37962962962963" style="1" customWidth="1"/>
    <col min="14342" max="14342" width="8.25" style="1" customWidth="1"/>
    <col min="14343" max="14343" width="6.12962962962963" style="1" customWidth="1"/>
    <col min="14344" max="14344" width="10.5" style="1" customWidth="1"/>
    <col min="14345" max="14345" width="5" style="1" customWidth="1"/>
    <col min="14346" max="14346" width="7.25" style="1" customWidth="1"/>
    <col min="14347" max="14347" width="7.37962962962963" style="1" customWidth="1"/>
    <col min="14348" max="14348" width="8.25" style="1" customWidth="1"/>
    <col min="14349" max="14349" width="4.87962962962963" style="1" customWidth="1"/>
    <col min="14350" max="14350" width="5.37962962962963" style="1" customWidth="1"/>
    <col min="14351" max="14351" width="5.75" style="1" customWidth="1"/>
    <col min="14352" max="14352" width="11.6296296296296" style="1" customWidth="1"/>
    <col min="14353" max="14353" width="9.62962962962963" style="1" customWidth="1"/>
    <col min="14354" max="14354" width="7.75" style="1" customWidth="1"/>
    <col min="14355" max="14355" width="8.87962962962963" style="1" customWidth="1"/>
    <col min="14356" max="14593" width="9" style="1"/>
    <col min="14594" max="14595" width="13" style="1" customWidth="1"/>
    <col min="14596" max="14596" width="9.62962962962963" style="1" customWidth="1"/>
    <col min="14597" max="14597" width="6.37962962962963" style="1" customWidth="1"/>
    <col min="14598" max="14598" width="8.25" style="1" customWidth="1"/>
    <col min="14599" max="14599" width="6.12962962962963" style="1" customWidth="1"/>
    <col min="14600" max="14600" width="10.5" style="1" customWidth="1"/>
    <col min="14601" max="14601" width="5" style="1" customWidth="1"/>
    <col min="14602" max="14602" width="7.25" style="1" customWidth="1"/>
    <col min="14603" max="14603" width="7.37962962962963" style="1" customWidth="1"/>
    <col min="14604" max="14604" width="8.25" style="1" customWidth="1"/>
    <col min="14605" max="14605" width="4.87962962962963" style="1" customWidth="1"/>
    <col min="14606" max="14606" width="5.37962962962963" style="1" customWidth="1"/>
    <col min="14607" max="14607" width="5.75" style="1" customWidth="1"/>
    <col min="14608" max="14608" width="11.6296296296296" style="1" customWidth="1"/>
    <col min="14609" max="14609" width="9.62962962962963" style="1" customWidth="1"/>
    <col min="14610" max="14610" width="7.75" style="1" customWidth="1"/>
    <col min="14611" max="14611" width="8.87962962962963" style="1" customWidth="1"/>
    <col min="14612" max="14849" width="9" style="1"/>
    <col min="14850" max="14851" width="13" style="1" customWidth="1"/>
    <col min="14852" max="14852" width="9.62962962962963" style="1" customWidth="1"/>
    <col min="14853" max="14853" width="6.37962962962963" style="1" customWidth="1"/>
    <col min="14854" max="14854" width="8.25" style="1" customWidth="1"/>
    <col min="14855" max="14855" width="6.12962962962963" style="1" customWidth="1"/>
    <col min="14856" max="14856" width="10.5" style="1" customWidth="1"/>
    <col min="14857" max="14857" width="5" style="1" customWidth="1"/>
    <col min="14858" max="14858" width="7.25" style="1" customWidth="1"/>
    <col min="14859" max="14859" width="7.37962962962963" style="1" customWidth="1"/>
    <col min="14860" max="14860" width="8.25" style="1" customWidth="1"/>
    <col min="14861" max="14861" width="4.87962962962963" style="1" customWidth="1"/>
    <col min="14862" max="14862" width="5.37962962962963" style="1" customWidth="1"/>
    <col min="14863" max="14863" width="5.75" style="1" customWidth="1"/>
    <col min="14864" max="14864" width="11.6296296296296" style="1" customWidth="1"/>
    <col min="14865" max="14865" width="9.62962962962963" style="1" customWidth="1"/>
    <col min="14866" max="14866" width="7.75" style="1" customWidth="1"/>
    <col min="14867" max="14867" width="8.87962962962963" style="1" customWidth="1"/>
    <col min="14868" max="15105" width="9" style="1"/>
    <col min="15106" max="15107" width="13" style="1" customWidth="1"/>
    <col min="15108" max="15108" width="9.62962962962963" style="1" customWidth="1"/>
    <col min="15109" max="15109" width="6.37962962962963" style="1" customWidth="1"/>
    <col min="15110" max="15110" width="8.25" style="1" customWidth="1"/>
    <col min="15111" max="15111" width="6.12962962962963" style="1" customWidth="1"/>
    <col min="15112" max="15112" width="10.5" style="1" customWidth="1"/>
    <col min="15113" max="15113" width="5" style="1" customWidth="1"/>
    <col min="15114" max="15114" width="7.25" style="1" customWidth="1"/>
    <col min="15115" max="15115" width="7.37962962962963" style="1" customWidth="1"/>
    <col min="15116" max="15116" width="8.25" style="1" customWidth="1"/>
    <col min="15117" max="15117" width="4.87962962962963" style="1" customWidth="1"/>
    <col min="15118" max="15118" width="5.37962962962963" style="1" customWidth="1"/>
    <col min="15119" max="15119" width="5.75" style="1" customWidth="1"/>
    <col min="15120" max="15120" width="11.6296296296296" style="1" customWidth="1"/>
    <col min="15121" max="15121" width="9.62962962962963" style="1" customWidth="1"/>
    <col min="15122" max="15122" width="7.75" style="1" customWidth="1"/>
    <col min="15123" max="15123" width="8.87962962962963" style="1" customWidth="1"/>
    <col min="15124" max="15361" width="9" style="1"/>
    <col min="15362" max="15363" width="13" style="1" customWidth="1"/>
    <col min="15364" max="15364" width="9.62962962962963" style="1" customWidth="1"/>
    <col min="15365" max="15365" width="6.37962962962963" style="1" customWidth="1"/>
    <col min="15366" max="15366" width="8.25" style="1" customWidth="1"/>
    <col min="15367" max="15367" width="6.12962962962963" style="1" customWidth="1"/>
    <col min="15368" max="15368" width="10.5" style="1" customWidth="1"/>
    <col min="15369" max="15369" width="5" style="1" customWidth="1"/>
    <col min="15370" max="15370" width="7.25" style="1" customWidth="1"/>
    <col min="15371" max="15371" width="7.37962962962963" style="1" customWidth="1"/>
    <col min="15372" max="15372" width="8.25" style="1" customWidth="1"/>
    <col min="15373" max="15373" width="4.87962962962963" style="1" customWidth="1"/>
    <col min="15374" max="15374" width="5.37962962962963" style="1" customWidth="1"/>
    <col min="15375" max="15375" width="5.75" style="1" customWidth="1"/>
    <col min="15376" max="15376" width="11.6296296296296" style="1" customWidth="1"/>
    <col min="15377" max="15377" width="9.62962962962963" style="1" customWidth="1"/>
    <col min="15378" max="15378" width="7.75" style="1" customWidth="1"/>
    <col min="15379" max="15379" width="8.87962962962963" style="1" customWidth="1"/>
    <col min="15380" max="15617" width="9" style="1"/>
    <col min="15618" max="15619" width="13" style="1" customWidth="1"/>
    <col min="15620" max="15620" width="9.62962962962963" style="1" customWidth="1"/>
    <col min="15621" max="15621" width="6.37962962962963" style="1" customWidth="1"/>
    <col min="15622" max="15622" width="8.25" style="1" customWidth="1"/>
    <col min="15623" max="15623" width="6.12962962962963" style="1" customWidth="1"/>
    <col min="15624" max="15624" width="10.5" style="1" customWidth="1"/>
    <col min="15625" max="15625" width="5" style="1" customWidth="1"/>
    <col min="15626" max="15626" width="7.25" style="1" customWidth="1"/>
    <col min="15627" max="15627" width="7.37962962962963" style="1" customWidth="1"/>
    <col min="15628" max="15628" width="8.25" style="1" customWidth="1"/>
    <col min="15629" max="15629" width="4.87962962962963" style="1" customWidth="1"/>
    <col min="15630" max="15630" width="5.37962962962963" style="1" customWidth="1"/>
    <col min="15631" max="15631" width="5.75" style="1" customWidth="1"/>
    <col min="15632" max="15632" width="11.6296296296296" style="1" customWidth="1"/>
    <col min="15633" max="15633" width="9.62962962962963" style="1" customWidth="1"/>
    <col min="15634" max="15634" width="7.75" style="1" customWidth="1"/>
    <col min="15635" max="15635" width="8.87962962962963" style="1" customWidth="1"/>
    <col min="15636" max="15873" width="9" style="1"/>
    <col min="15874" max="15875" width="13" style="1" customWidth="1"/>
    <col min="15876" max="15876" width="9.62962962962963" style="1" customWidth="1"/>
    <col min="15877" max="15877" width="6.37962962962963" style="1" customWidth="1"/>
    <col min="15878" max="15878" width="8.25" style="1" customWidth="1"/>
    <col min="15879" max="15879" width="6.12962962962963" style="1" customWidth="1"/>
    <col min="15880" max="15880" width="10.5" style="1" customWidth="1"/>
    <col min="15881" max="15881" width="5" style="1" customWidth="1"/>
    <col min="15882" max="15882" width="7.25" style="1" customWidth="1"/>
    <col min="15883" max="15883" width="7.37962962962963" style="1" customWidth="1"/>
    <col min="15884" max="15884" width="8.25" style="1" customWidth="1"/>
    <col min="15885" max="15885" width="4.87962962962963" style="1" customWidth="1"/>
    <col min="15886" max="15886" width="5.37962962962963" style="1" customWidth="1"/>
    <col min="15887" max="15887" width="5.75" style="1" customWidth="1"/>
    <col min="15888" max="15888" width="11.6296296296296" style="1" customWidth="1"/>
    <col min="15889" max="15889" width="9.62962962962963" style="1" customWidth="1"/>
    <col min="15890" max="15890" width="7.75" style="1" customWidth="1"/>
    <col min="15891" max="15891" width="8.87962962962963" style="1" customWidth="1"/>
    <col min="15892" max="16129" width="9" style="1"/>
    <col min="16130" max="16131" width="13" style="1" customWidth="1"/>
    <col min="16132" max="16132" width="9.62962962962963" style="1" customWidth="1"/>
    <col min="16133" max="16133" width="6.37962962962963" style="1" customWidth="1"/>
    <col min="16134" max="16134" width="8.25" style="1" customWidth="1"/>
    <col min="16135" max="16135" width="6.12962962962963" style="1" customWidth="1"/>
    <col min="16136" max="16136" width="10.5" style="1" customWidth="1"/>
    <col min="16137" max="16137" width="5" style="1" customWidth="1"/>
    <col min="16138" max="16138" width="7.25" style="1" customWidth="1"/>
    <col min="16139" max="16139" width="7.37962962962963" style="1" customWidth="1"/>
    <col min="16140" max="16140" width="8.25" style="1" customWidth="1"/>
    <col min="16141" max="16141" width="4.87962962962963" style="1" customWidth="1"/>
    <col min="16142" max="16142" width="5.37962962962963" style="1" customWidth="1"/>
    <col min="16143" max="16143" width="5.75" style="1" customWidth="1"/>
    <col min="16144" max="16144" width="11.6296296296296" style="1" customWidth="1"/>
    <col min="16145" max="16145" width="9.62962962962963" style="1" customWidth="1"/>
    <col min="16146" max="16146" width="7.75" style="1" customWidth="1"/>
    <col min="16147" max="16147" width="8.87962962962963" style="1" customWidth="1"/>
    <col min="16148" max="16384" width="9" style="1"/>
  </cols>
  <sheetData>
    <row r="1" ht="25.9" customHeight="1" spans="1:19">
      <c r="A1" s="1"/>
      <c r="B1" s="4" t="s">
        <v>2318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8.6" customHeight="1" spans="1:4">
      <c r="A2" s="1"/>
      <c r="B2" s="51"/>
      <c r="C2" s="52"/>
      <c r="D2" s="52"/>
    </row>
    <row r="3" ht="39.75" customHeight="1" spans="1:1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/>
      <c r="J3" s="6"/>
      <c r="K3" s="6"/>
      <c r="L3" s="6" t="s">
        <v>6</v>
      </c>
      <c r="M3" s="6"/>
      <c r="N3" s="6"/>
      <c r="O3" s="6"/>
      <c r="P3" s="6" t="s">
        <v>7</v>
      </c>
      <c r="Q3" s="6" t="s">
        <v>8</v>
      </c>
      <c r="R3" s="6" t="s">
        <v>9</v>
      </c>
      <c r="S3" s="6"/>
    </row>
    <row r="4" ht="24.95" customHeight="1" spans="1:19">
      <c r="A4" s="6"/>
      <c r="B4" s="6"/>
      <c r="C4" s="6"/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11</v>
      </c>
      <c r="J4" s="6" t="s">
        <v>15</v>
      </c>
      <c r="K4" s="6" t="s">
        <v>12</v>
      </c>
      <c r="L4" s="6" t="s">
        <v>16</v>
      </c>
      <c r="M4" s="6" t="s">
        <v>17</v>
      </c>
      <c r="N4" s="6"/>
      <c r="O4" s="6"/>
      <c r="P4" s="6"/>
      <c r="Q4" s="6"/>
      <c r="R4" s="6" t="s">
        <v>18</v>
      </c>
      <c r="S4" s="6" t="s">
        <v>19</v>
      </c>
    </row>
    <row r="5" ht="34.9" customHeight="1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20</v>
      </c>
      <c r="N5" s="6" t="s">
        <v>21</v>
      </c>
      <c r="O5" s="6" t="s">
        <v>22</v>
      </c>
      <c r="P5" s="6"/>
      <c r="Q5" s="6"/>
      <c r="R5" s="6"/>
      <c r="S5" s="6"/>
    </row>
    <row r="6" ht="30" customHeight="1" spans="1:20">
      <c r="A6" s="42">
        <f>MAX($A$1:A1)+1</f>
        <v>1</v>
      </c>
      <c r="B6" s="42" t="s">
        <v>2319</v>
      </c>
      <c r="C6" s="42" t="s">
        <v>2320</v>
      </c>
      <c r="D6" s="225" t="s">
        <v>142</v>
      </c>
      <c r="E6" s="225">
        <v>28</v>
      </c>
      <c r="F6" s="225">
        <v>350</v>
      </c>
      <c r="G6" s="42" t="s">
        <v>2321</v>
      </c>
      <c r="H6" s="226" t="s">
        <v>2322</v>
      </c>
      <c r="I6" s="42">
        <v>1</v>
      </c>
      <c r="J6" s="42">
        <v>1400</v>
      </c>
      <c r="K6" s="42" t="s">
        <v>2323</v>
      </c>
      <c r="L6" s="42" t="s">
        <v>56</v>
      </c>
      <c r="M6" s="42"/>
      <c r="N6" s="42"/>
      <c r="O6" s="42"/>
      <c r="P6" s="42" t="s">
        <v>2324</v>
      </c>
      <c r="Q6" s="42" t="s">
        <v>2325</v>
      </c>
      <c r="R6" s="42" t="s">
        <v>2326</v>
      </c>
      <c r="S6" s="234" t="s">
        <v>2327</v>
      </c>
      <c r="T6" s="235"/>
    </row>
    <row r="7" ht="30" customHeight="1" spans="1:20">
      <c r="A7" s="42"/>
      <c r="B7" s="42"/>
      <c r="C7" s="42"/>
      <c r="D7" s="225" t="s">
        <v>41</v>
      </c>
      <c r="E7" s="225">
        <v>22</v>
      </c>
      <c r="F7" s="225">
        <v>350</v>
      </c>
      <c r="G7" s="42" t="s">
        <v>2328</v>
      </c>
      <c r="H7" s="226" t="s">
        <v>2329</v>
      </c>
      <c r="I7" s="42">
        <v>1</v>
      </c>
      <c r="J7" s="42">
        <v>700</v>
      </c>
      <c r="K7" s="42" t="s">
        <v>2330</v>
      </c>
      <c r="L7" s="42"/>
      <c r="M7" s="42"/>
      <c r="N7" s="42"/>
      <c r="O7" s="42"/>
      <c r="P7" s="42"/>
      <c r="Q7" s="42"/>
      <c r="R7" s="42"/>
      <c r="S7" s="234"/>
      <c r="T7" s="235"/>
    </row>
    <row r="8" ht="30" customHeight="1" spans="1:20">
      <c r="A8" s="42"/>
      <c r="B8" s="42"/>
      <c r="C8" s="42"/>
      <c r="D8" s="225" t="s">
        <v>52</v>
      </c>
      <c r="E8" s="225">
        <v>5</v>
      </c>
      <c r="F8" s="225">
        <v>800</v>
      </c>
      <c r="G8" s="42" t="s">
        <v>2328</v>
      </c>
      <c r="H8" s="226" t="s">
        <v>2331</v>
      </c>
      <c r="I8" s="42">
        <v>1</v>
      </c>
      <c r="J8" s="42">
        <v>644</v>
      </c>
      <c r="K8" s="42" t="s">
        <v>2332</v>
      </c>
      <c r="L8" s="42"/>
      <c r="M8" s="42"/>
      <c r="N8" s="42"/>
      <c r="O8" s="42"/>
      <c r="P8" s="42"/>
      <c r="Q8" s="42"/>
      <c r="R8" s="42"/>
      <c r="S8" s="234"/>
      <c r="T8" s="235"/>
    </row>
    <row r="9" ht="30" customHeight="1" spans="1:20">
      <c r="A9" s="42"/>
      <c r="B9" s="42"/>
      <c r="C9" s="42"/>
      <c r="D9" s="42"/>
      <c r="E9" s="42"/>
      <c r="F9" s="42"/>
      <c r="G9" s="42"/>
      <c r="H9" s="226" t="s">
        <v>2333</v>
      </c>
      <c r="I9" s="42">
        <v>2</v>
      </c>
      <c r="J9" s="42">
        <v>300</v>
      </c>
      <c r="K9" s="42" t="s">
        <v>544</v>
      </c>
      <c r="L9" s="42"/>
      <c r="M9" s="42"/>
      <c r="N9" s="42"/>
      <c r="O9" s="42"/>
      <c r="P9" s="42"/>
      <c r="Q9" s="42"/>
      <c r="R9" s="42"/>
      <c r="S9" s="234"/>
      <c r="T9" s="235"/>
    </row>
    <row r="10" ht="30" customHeight="1" spans="1:20">
      <c r="A10" s="42"/>
      <c r="B10" s="42"/>
      <c r="C10" s="42"/>
      <c r="D10" s="42"/>
      <c r="E10" s="42"/>
      <c r="F10" s="42"/>
      <c r="G10" s="42"/>
      <c r="H10" s="226" t="s">
        <v>2334</v>
      </c>
      <c r="I10" s="42">
        <v>1</v>
      </c>
      <c r="J10" s="42">
        <v>40</v>
      </c>
      <c r="K10" s="42" t="s">
        <v>2335</v>
      </c>
      <c r="L10" s="42"/>
      <c r="M10" s="42"/>
      <c r="N10" s="42"/>
      <c r="O10" s="42"/>
      <c r="P10" s="42"/>
      <c r="Q10" s="42"/>
      <c r="R10" s="42"/>
      <c r="S10" s="234"/>
      <c r="T10" s="235"/>
    </row>
    <row r="11" ht="30" customHeight="1" spans="1:20">
      <c r="A11" s="42"/>
      <c r="B11" s="42"/>
      <c r="C11" s="42"/>
      <c r="D11" s="42"/>
      <c r="E11" s="42"/>
      <c r="F11" s="42"/>
      <c r="G11" s="42"/>
      <c r="H11" s="226" t="s">
        <v>2336</v>
      </c>
      <c r="I11" s="42">
        <v>6</v>
      </c>
      <c r="J11" s="42">
        <v>24</v>
      </c>
      <c r="K11" s="42" t="s">
        <v>2337</v>
      </c>
      <c r="L11" s="42"/>
      <c r="M11" s="42"/>
      <c r="N11" s="42"/>
      <c r="O11" s="42"/>
      <c r="P11" s="42"/>
      <c r="Q11" s="42"/>
      <c r="R11" s="42"/>
      <c r="S11" s="234"/>
      <c r="T11" s="235"/>
    </row>
    <row r="12" ht="30" customHeight="1" spans="1:20">
      <c r="A12" s="225">
        <f>MAX($A$1:A7)+1</f>
        <v>2</v>
      </c>
      <c r="B12" s="225" t="s">
        <v>2338</v>
      </c>
      <c r="C12" s="225" t="s">
        <v>2338</v>
      </c>
      <c r="D12" s="225" t="s">
        <v>142</v>
      </c>
      <c r="E12" s="225">
        <v>69</v>
      </c>
      <c r="F12" s="225">
        <v>350</v>
      </c>
      <c r="G12" s="225" t="s">
        <v>26</v>
      </c>
      <c r="H12" s="225" t="s">
        <v>27</v>
      </c>
      <c r="I12" s="225">
        <v>1</v>
      </c>
      <c r="J12" s="225" t="s">
        <v>2339</v>
      </c>
      <c r="K12" s="225">
        <v>9000</v>
      </c>
      <c r="L12" s="225">
        <v>130</v>
      </c>
      <c r="M12" s="225">
        <v>0</v>
      </c>
      <c r="N12" s="225">
        <v>65</v>
      </c>
      <c r="O12" s="225">
        <v>65</v>
      </c>
      <c r="P12" s="225" t="s">
        <v>2340</v>
      </c>
      <c r="Q12" s="225" t="s">
        <v>2341</v>
      </c>
      <c r="R12" s="225" t="s">
        <v>2342</v>
      </c>
      <c r="S12" s="225" t="s">
        <v>2343</v>
      </c>
      <c r="T12" s="235"/>
    </row>
    <row r="13" ht="30" customHeight="1" spans="1:20">
      <c r="A13" s="225"/>
      <c r="B13" s="225"/>
      <c r="C13" s="225"/>
      <c r="D13" s="225" t="s">
        <v>374</v>
      </c>
      <c r="E13" s="225">
        <v>119</v>
      </c>
      <c r="F13" s="225">
        <v>350</v>
      </c>
      <c r="G13" s="225" t="s">
        <v>26</v>
      </c>
      <c r="H13" s="225" t="s">
        <v>27</v>
      </c>
      <c r="I13" s="225">
        <v>1</v>
      </c>
      <c r="J13" s="225" t="s">
        <v>2344</v>
      </c>
      <c r="K13" s="225">
        <v>5500</v>
      </c>
      <c r="L13" s="225"/>
      <c r="M13" s="225"/>
      <c r="N13" s="225"/>
      <c r="O13" s="225"/>
      <c r="P13" s="225"/>
      <c r="Q13" s="225"/>
      <c r="R13" s="225"/>
      <c r="S13" s="225"/>
      <c r="T13" s="235"/>
    </row>
    <row r="14" ht="30" customHeight="1" spans="1:20">
      <c r="A14" s="225"/>
      <c r="B14" s="225"/>
      <c r="C14" s="225"/>
      <c r="D14" s="225" t="s">
        <v>52</v>
      </c>
      <c r="E14" s="225">
        <v>13</v>
      </c>
      <c r="F14" s="225">
        <v>800</v>
      </c>
      <c r="G14" s="225" t="s">
        <v>26</v>
      </c>
      <c r="H14" s="225" t="s">
        <v>27</v>
      </c>
      <c r="I14" s="225">
        <v>1</v>
      </c>
      <c r="J14" s="225" t="s">
        <v>1950</v>
      </c>
      <c r="K14" s="225">
        <v>3500</v>
      </c>
      <c r="L14" s="225"/>
      <c r="M14" s="225"/>
      <c r="N14" s="225"/>
      <c r="O14" s="225"/>
      <c r="P14" s="225"/>
      <c r="Q14" s="225"/>
      <c r="R14" s="225"/>
      <c r="S14" s="225"/>
      <c r="T14" s="235"/>
    </row>
    <row r="15" ht="30" customHeight="1" spans="1:20">
      <c r="A15" s="225"/>
      <c r="B15" s="225"/>
      <c r="C15" s="225"/>
      <c r="D15" s="225"/>
      <c r="E15" s="225"/>
      <c r="F15" s="225"/>
      <c r="G15" s="225"/>
      <c r="H15" s="225" t="s">
        <v>27</v>
      </c>
      <c r="I15" s="225">
        <v>1</v>
      </c>
      <c r="J15" s="225" t="s">
        <v>816</v>
      </c>
      <c r="K15" s="225">
        <v>2700</v>
      </c>
      <c r="L15" s="225"/>
      <c r="M15" s="225"/>
      <c r="N15" s="225"/>
      <c r="O15" s="225"/>
      <c r="P15" s="225"/>
      <c r="Q15" s="225"/>
      <c r="R15" s="225"/>
      <c r="S15" s="225"/>
      <c r="T15" s="235"/>
    </row>
    <row r="16" ht="30" customHeight="1" spans="1:20">
      <c r="A16" s="225"/>
      <c r="B16" s="225"/>
      <c r="C16" s="225"/>
      <c r="D16" s="225"/>
      <c r="E16" s="225"/>
      <c r="F16" s="225"/>
      <c r="G16" s="225"/>
      <c r="H16" s="225" t="s">
        <v>27</v>
      </c>
      <c r="I16" s="225">
        <v>1</v>
      </c>
      <c r="J16" s="225" t="s">
        <v>554</v>
      </c>
      <c r="K16" s="225">
        <v>2000</v>
      </c>
      <c r="L16" s="225"/>
      <c r="M16" s="225"/>
      <c r="N16" s="225"/>
      <c r="O16" s="225"/>
      <c r="P16" s="225"/>
      <c r="Q16" s="225"/>
      <c r="R16" s="225"/>
      <c r="S16" s="225"/>
      <c r="T16" s="235"/>
    </row>
    <row r="17" ht="30" customHeight="1" spans="1:20">
      <c r="A17" s="225"/>
      <c r="B17" s="225"/>
      <c r="C17" s="225"/>
      <c r="D17" s="225"/>
      <c r="E17" s="225"/>
      <c r="F17" s="225"/>
      <c r="G17" s="225"/>
      <c r="H17" s="225" t="s">
        <v>37</v>
      </c>
      <c r="I17" s="225">
        <v>1</v>
      </c>
      <c r="J17" s="225" t="s">
        <v>697</v>
      </c>
      <c r="K17" s="225">
        <v>800</v>
      </c>
      <c r="L17" s="225"/>
      <c r="M17" s="225"/>
      <c r="N17" s="225"/>
      <c r="O17" s="225"/>
      <c r="P17" s="225"/>
      <c r="Q17" s="225"/>
      <c r="R17" s="225"/>
      <c r="S17" s="225"/>
      <c r="T17" s="235"/>
    </row>
    <row r="18" ht="30" customHeight="1" spans="1:20">
      <c r="A18" s="225"/>
      <c r="B18" s="225"/>
      <c r="C18" s="225"/>
      <c r="D18" s="225"/>
      <c r="E18" s="225"/>
      <c r="F18" s="225"/>
      <c r="G18" s="225"/>
      <c r="H18" s="225" t="s">
        <v>37</v>
      </c>
      <c r="I18" s="225">
        <v>6</v>
      </c>
      <c r="J18" s="225" t="s">
        <v>803</v>
      </c>
      <c r="K18" s="225">
        <v>800</v>
      </c>
      <c r="L18" s="225"/>
      <c r="M18" s="225"/>
      <c r="N18" s="225"/>
      <c r="O18" s="225"/>
      <c r="P18" s="225"/>
      <c r="Q18" s="225"/>
      <c r="R18" s="225"/>
      <c r="S18" s="225"/>
      <c r="T18" s="235"/>
    </row>
    <row r="19" ht="30" customHeight="1" spans="1:20">
      <c r="A19" s="225">
        <f>MAX($A$1:A14)+1</f>
        <v>3</v>
      </c>
      <c r="B19" s="225" t="s">
        <v>2345</v>
      </c>
      <c r="C19" s="225" t="s">
        <v>2346</v>
      </c>
      <c r="D19" s="225" t="s">
        <v>52</v>
      </c>
      <c r="E19" s="225">
        <v>4</v>
      </c>
      <c r="F19" s="225">
        <v>780</v>
      </c>
      <c r="G19" s="42" t="s">
        <v>55</v>
      </c>
      <c r="H19" s="225" t="s">
        <v>27</v>
      </c>
      <c r="I19" s="225">
        <v>1</v>
      </c>
      <c r="J19" s="225" t="s">
        <v>178</v>
      </c>
      <c r="K19" s="225">
        <v>8000</v>
      </c>
      <c r="L19" s="42">
        <v>130</v>
      </c>
      <c r="M19" s="42" t="s">
        <v>2347</v>
      </c>
      <c r="N19" s="42">
        <v>65</v>
      </c>
      <c r="O19" s="42">
        <v>65</v>
      </c>
      <c r="P19" s="42" t="s">
        <v>2348</v>
      </c>
      <c r="Q19" s="42" t="s">
        <v>2349</v>
      </c>
      <c r="R19" s="42" t="s">
        <v>2326</v>
      </c>
      <c r="S19" s="234" t="s">
        <v>2327</v>
      </c>
      <c r="T19" s="235"/>
    </row>
    <row r="20" ht="30" customHeight="1" spans="1:20">
      <c r="A20" s="225"/>
      <c r="B20" s="225"/>
      <c r="C20" s="225"/>
      <c r="D20" s="225"/>
      <c r="E20" s="225">
        <v>2</v>
      </c>
      <c r="F20" s="225">
        <v>780</v>
      </c>
      <c r="G20" s="42" t="s">
        <v>55</v>
      </c>
      <c r="H20" s="225" t="s">
        <v>35</v>
      </c>
      <c r="I20" s="225">
        <v>3</v>
      </c>
      <c r="J20" s="225" t="s">
        <v>657</v>
      </c>
      <c r="K20" s="225">
        <v>3700</v>
      </c>
      <c r="L20" s="42"/>
      <c r="M20" s="42"/>
      <c r="N20" s="42"/>
      <c r="O20" s="42"/>
      <c r="P20" s="42"/>
      <c r="Q20" s="42"/>
      <c r="R20" s="42"/>
      <c r="S20" s="234"/>
      <c r="T20" s="235"/>
    </row>
    <row r="21" ht="30" customHeight="1" spans="1:20">
      <c r="A21" s="225"/>
      <c r="B21" s="225"/>
      <c r="C21" s="225"/>
      <c r="D21" s="225" t="s">
        <v>142</v>
      </c>
      <c r="E21" s="225">
        <v>56</v>
      </c>
      <c r="F21" s="225">
        <v>350</v>
      </c>
      <c r="G21" s="42" t="s">
        <v>55</v>
      </c>
      <c r="H21" s="225" t="s">
        <v>37</v>
      </c>
      <c r="I21" s="225">
        <v>4</v>
      </c>
      <c r="J21" s="225" t="s">
        <v>697</v>
      </c>
      <c r="K21" s="225">
        <v>1600</v>
      </c>
      <c r="L21" s="42"/>
      <c r="M21" s="42"/>
      <c r="N21" s="42"/>
      <c r="O21" s="42"/>
      <c r="P21" s="42"/>
      <c r="Q21" s="42"/>
      <c r="R21" s="42"/>
      <c r="S21" s="234"/>
      <c r="T21" s="235"/>
    </row>
    <row r="22" ht="30" customHeight="1" spans="1:20">
      <c r="A22" s="225"/>
      <c r="B22" s="225"/>
      <c r="C22" s="225"/>
      <c r="D22" s="225" t="s">
        <v>41</v>
      </c>
      <c r="E22" s="225">
        <v>140</v>
      </c>
      <c r="F22" s="225">
        <v>350</v>
      </c>
      <c r="G22" s="42" t="s">
        <v>55</v>
      </c>
      <c r="H22" s="225"/>
      <c r="I22" s="225">
        <v>4</v>
      </c>
      <c r="J22" s="225" t="s">
        <v>700</v>
      </c>
      <c r="K22" s="225">
        <v>1200</v>
      </c>
      <c r="L22" s="42"/>
      <c r="M22" s="42"/>
      <c r="N22" s="42"/>
      <c r="O22" s="42"/>
      <c r="P22" s="42"/>
      <c r="Q22" s="42"/>
      <c r="R22" s="42"/>
      <c r="S22" s="234"/>
      <c r="T22" s="235"/>
    </row>
    <row r="23" ht="30" customHeight="1" spans="1:20">
      <c r="A23" s="42">
        <v>4</v>
      </c>
      <c r="B23" s="42" t="s">
        <v>2350</v>
      </c>
      <c r="C23" s="42" t="s">
        <v>2350</v>
      </c>
      <c r="D23" s="42" t="s">
        <v>142</v>
      </c>
      <c r="E23" s="42">
        <v>38</v>
      </c>
      <c r="F23" s="42" t="s">
        <v>546</v>
      </c>
      <c r="G23" s="42" t="s">
        <v>26</v>
      </c>
      <c r="H23" s="42" t="s">
        <v>27</v>
      </c>
      <c r="I23" s="42">
        <v>1</v>
      </c>
      <c r="J23" s="42">
        <v>380</v>
      </c>
      <c r="K23" s="42" t="s">
        <v>2351</v>
      </c>
      <c r="L23" s="225"/>
      <c r="M23" s="42" t="s">
        <v>2352</v>
      </c>
      <c r="N23" s="42" t="s">
        <v>2353</v>
      </c>
      <c r="O23" s="42" t="s">
        <v>2354</v>
      </c>
      <c r="P23" s="42" t="s">
        <v>2355</v>
      </c>
      <c r="Q23" s="42" t="s">
        <v>2356</v>
      </c>
      <c r="R23" s="42" t="s">
        <v>2326</v>
      </c>
      <c r="S23" s="234" t="s">
        <v>2327</v>
      </c>
      <c r="T23" s="235"/>
    </row>
    <row r="24" ht="30" customHeight="1" spans="1:20">
      <c r="A24" s="42"/>
      <c r="B24" s="42"/>
      <c r="C24" s="42"/>
      <c r="D24" s="42" t="s">
        <v>41</v>
      </c>
      <c r="E24" s="42">
        <v>93</v>
      </c>
      <c r="F24" s="42" t="s">
        <v>546</v>
      </c>
      <c r="G24" s="42" t="s">
        <v>26</v>
      </c>
      <c r="H24" s="42" t="s">
        <v>35</v>
      </c>
      <c r="I24" s="42">
        <v>4</v>
      </c>
      <c r="J24" s="42">
        <v>120</v>
      </c>
      <c r="K24" s="42" t="s">
        <v>2357</v>
      </c>
      <c r="L24" s="225"/>
      <c r="M24" s="42"/>
      <c r="N24" s="42"/>
      <c r="O24" s="42"/>
      <c r="P24" s="42"/>
      <c r="Q24" s="42"/>
      <c r="R24" s="42"/>
      <c r="S24" s="234"/>
      <c r="T24" s="235"/>
    </row>
    <row r="25" ht="30" customHeight="1" spans="1:20">
      <c r="A25" s="42"/>
      <c r="B25" s="42"/>
      <c r="C25" s="42"/>
      <c r="D25" s="42" t="s">
        <v>52</v>
      </c>
      <c r="E25" s="42">
        <v>8</v>
      </c>
      <c r="F25" s="42" t="s">
        <v>2358</v>
      </c>
      <c r="G25" s="42" t="s">
        <v>26</v>
      </c>
      <c r="H25" s="42" t="s">
        <v>37</v>
      </c>
      <c r="I25" s="42">
        <v>5</v>
      </c>
      <c r="J25" s="42">
        <v>22</v>
      </c>
      <c r="K25" s="42" t="s">
        <v>2359</v>
      </c>
      <c r="L25" s="225"/>
      <c r="M25" s="42"/>
      <c r="N25" s="42"/>
      <c r="O25" s="42"/>
      <c r="P25" s="42"/>
      <c r="Q25" s="42"/>
      <c r="R25" s="42"/>
      <c r="S25" s="234"/>
      <c r="T25" s="235"/>
    </row>
    <row r="26" ht="33" customHeight="1" spans="1:20">
      <c r="A26" s="225">
        <v>5</v>
      </c>
      <c r="B26" s="225" t="s">
        <v>2360</v>
      </c>
      <c r="C26" s="227" t="s">
        <v>2361</v>
      </c>
      <c r="D26" s="225" t="s">
        <v>2362</v>
      </c>
      <c r="E26" s="225">
        <v>170</v>
      </c>
      <c r="F26" s="225">
        <v>350</v>
      </c>
      <c r="G26" s="225" t="s">
        <v>213</v>
      </c>
      <c r="H26" s="225" t="s">
        <v>27</v>
      </c>
      <c r="I26" s="225">
        <v>2</v>
      </c>
      <c r="J26" s="225">
        <v>700</v>
      </c>
      <c r="K26" s="225">
        <v>7500</v>
      </c>
      <c r="L26" s="225">
        <v>130</v>
      </c>
      <c r="M26" s="225" t="s">
        <v>95</v>
      </c>
      <c r="N26" s="225" t="s">
        <v>95</v>
      </c>
      <c r="O26" s="225" t="s">
        <v>95</v>
      </c>
      <c r="P26" s="225" t="s">
        <v>2363</v>
      </c>
      <c r="Q26" s="225" t="s">
        <v>2364</v>
      </c>
      <c r="R26" s="225" t="s">
        <v>2326</v>
      </c>
      <c r="S26" s="225" t="s">
        <v>2327</v>
      </c>
      <c r="T26" s="235"/>
    </row>
    <row r="27" ht="33" customHeight="1" spans="1:20">
      <c r="A27" s="225"/>
      <c r="B27" s="225"/>
      <c r="C27" s="227"/>
      <c r="D27" s="225" t="s">
        <v>2365</v>
      </c>
      <c r="E27" s="225">
        <v>104</v>
      </c>
      <c r="F27" s="225">
        <v>350</v>
      </c>
      <c r="G27" s="225" t="s">
        <v>213</v>
      </c>
      <c r="H27" s="225" t="s">
        <v>35</v>
      </c>
      <c r="I27" s="225">
        <v>4</v>
      </c>
      <c r="J27" s="225">
        <v>250</v>
      </c>
      <c r="K27" s="225">
        <v>4250</v>
      </c>
      <c r="L27" s="225"/>
      <c r="M27" s="225"/>
      <c r="N27" s="225"/>
      <c r="O27" s="225"/>
      <c r="P27" s="225"/>
      <c r="Q27" s="225"/>
      <c r="R27" s="225"/>
      <c r="S27" s="225"/>
      <c r="T27" s="235"/>
    </row>
    <row r="28" ht="33" customHeight="1" spans="1:20">
      <c r="A28" s="225"/>
      <c r="B28" s="225"/>
      <c r="C28" s="227"/>
      <c r="D28" s="225" t="s">
        <v>237</v>
      </c>
      <c r="E28" s="225">
        <v>14</v>
      </c>
      <c r="F28" s="225">
        <v>800</v>
      </c>
      <c r="G28" s="225" t="s">
        <v>213</v>
      </c>
      <c r="H28" s="225" t="s">
        <v>37</v>
      </c>
      <c r="I28" s="225">
        <v>7</v>
      </c>
      <c r="J28" s="225">
        <v>50</v>
      </c>
      <c r="K28" s="225">
        <v>2000</v>
      </c>
      <c r="L28" s="225"/>
      <c r="M28" s="225"/>
      <c r="N28" s="225"/>
      <c r="O28" s="225"/>
      <c r="P28" s="225"/>
      <c r="Q28" s="225"/>
      <c r="R28" s="225"/>
      <c r="S28" s="225"/>
      <c r="T28" s="235"/>
    </row>
    <row r="29" ht="57" customHeight="1" spans="1:20">
      <c r="A29" s="225">
        <v>6</v>
      </c>
      <c r="B29" s="225" t="s">
        <v>2366</v>
      </c>
      <c r="C29" s="225" t="s">
        <v>2367</v>
      </c>
      <c r="D29" s="225" t="s">
        <v>2368</v>
      </c>
      <c r="E29" s="228" t="s">
        <v>2369</v>
      </c>
      <c r="F29" s="225" t="s">
        <v>2370</v>
      </c>
      <c r="G29" s="225" t="s">
        <v>2328</v>
      </c>
      <c r="H29" s="225" t="s">
        <v>139</v>
      </c>
      <c r="I29" s="225">
        <v>1</v>
      </c>
      <c r="J29" s="225" t="s">
        <v>1412</v>
      </c>
      <c r="K29" s="225" t="s">
        <v>2371</v>
      </c>
      <c r="L29" s="225" t="s">
        <v>56</v>
      </c>
      <c r="M29" s="225" t="s">
        <v>322</v>
      </c>
      <c r="N29" s="225" t="s">
        <v>322</v>
      </c>
      <c r="O29" s="225" t="s">
        <v>322</v>
      </c>
      <c r="P29" s="225" t="s">
        <v>2372</v>
      </c>
      <c r="Q29" s="228"/>
      <c r="R29" s="225" t="s">
        <v>2373</v>
      </c>
      <c r="S29" s="225" t="s">
        <v>2374</v>
      </c>
      <c r="T29" s="235"/>
    </row>
    <row r="30" ht="59.1" customHeight="1" spans="1:20">
      <c r="A30" s="225"/>
      <c r="B30" s="225"/>
      <c r="C30" s="225"/>
      <c r="D30" s="225" t="s">
        <v>68</v>
      </c>
      <c r="E30" s="225" t="s">
        <v>889</v>
      </c>
      <c r="F30" s="225" t="s">
        <v>2375</v>
      </c>
      <c r="G30" s="225" t="s">
        <v>2328</v>
      </c>
      <c r="H30" s="225" t="s">
        <v>143</v>
      </c>
      <c r="I30" s="225">
        <v>1</v>
      </c>
      <c r="J30" s="225" t="s">
        <v>1239</v>
      </c>
      <c r="K30" s="225" t="s">
        <v>2376</v>
      </c>
      <c r="L30" s="225" t="s">
        <v>56</v>
      </c>
      <c r="M30" s="225" t="s">
        <v>322</v>
      </c>
      <c r="N30" s="225" t="s">
        <v>322</v>
      </c>
      <c r="O30" s="225" t="s">
        <v>322</v>
      </c>
      <c r="P30" s="225"/>
      <c r="Q30" s="228"/>
      <c r="R30" s="225"/>
      <c r="S30" s="225"/>
      <c r="T30" s="235"/>
    </row>
    <row r="31" ht="66.95" customHeight="1" spans="1:20">
      <c r="A31" s="225"/>
      <c r="B31" s="225"/>
      <c r="C31" s="225"/>
      <c r="D31" s="225" t="s">
        <v>322</v>
      </c>
      <c r="E31" s="225" t="s">
        <v>322</v>
      </c>
      <c r="F31" s="225" t="s">
        <v>322</v>
      </c>
      <c r="G31" s="225" t="s">
        <v>322</v>
      </c>
      <c r="H31" s="225" t="s">
        <v>144</v>
      </c>
      <c r="I31" s="225">
        <v>2</v>
      </c>
      <c r="J31" s="225" t="s">
        <v>555</v>
      </c>
      <c r="K31" s="225" t="s">
        <v>2377</v>
      </c>
      <c r="L31" s="225" t="s">
        <v>56</v>
      </c>
      <c r="M31" s="225" t="s">
        <v>322</v>
      </c>
      <c r="N31" s="225" t="s">
        <v>322</v>
      </c>
      <c r="O31" s="225" t="s">
        <v>322</v>
      </c>
      <c r="P31" s="225"/>
      <c r="Q31" s="228"/>
      <c r="R31" s="225"/>
      <c r="S31" s="225"/>
      <c r="T31" s="235"/>
    </row>
    <row r="32" ht="50.1" customHeight="1" spans="1:20">
      <c r="A32" s="225">
        <v>7</v>
      </c>
      <c r="B32" s="225" t="s">
        <v>2378</v>
      </c>
      <c r="C32" s="225" t="s">
        <v>2378</v>
      </c>
      <c r="D32" s="225" t="s">
        <v>142</v>
      </c>
      <c r="E32" s="225">
        <v>69</v>
      </c>
      <c r="F32" s="225">
        <v>338</v>
      </c>
      <c r="G32" s="225" t="s">
        <v>26</v>
      </c>
      <c r="H32" s="225" t="s">
        <v>27</v>
      </c>
      <c r="I32" s="225">
        <v>2</v>
      </c>
      <c r="J32" s="225" t="s">
        <v>816</v>
      </c>
      <c r="K32" s="225">
        <v>1750</v>
      </c>
      <c r="L32" s="225">
        <v>130</v>
      </c>
      <c r="M32" s="225" t="s">
        <v>2379</v>
      </c>
      <c r="N32" s="225">
        <v>60</v>
      </c>
      <c r="O32" s="225">
        <v>70</v>
      </c>
      <c r="P32" s="225" t="s">
        <v>2380</v>
      </c>
      <c r="Q32" s="225">
        <v>2097999</v>
      </c>
      <c r="R32" s="236" t="s">
        <v>2381</v>
      </c>
      <c r="S32" s="236">
        <v>2097206</v>
      </c>
      <c r="T32" s="235"/>
    </row>
    <row r="33" ht="50.1" customHeight="1" spans="1:20">
      <c r="A33" s="225"/>
      <c r="B33" s="225"/>
      <c r="C33" s="225"/>
      <c r="D33" s="225" t="s">
        <v>41</v>
      </c>
      <c r="E33" s="225">
        <v>76</v>
      </c>
      <c r="F33" s="225">
        <v>338</v>
      </c>
      <c r="G33" s="225" t="s">
        <v>26</v>
      </c>
      <c r="H33" s="225" t="s">
        <v>35</v>
      </c>
      <c r="I33" s="225">
        <v>1</v>
      </c>
      <c r="J33" s="225">
        <v>120</v>
      </c>
      <c r="K33" s="225">
        <v>1500</v>
      </c>
      <c r="L33" s="225">
        <v>130</v>
      </c>
      <c r="M33" s="225" t="s">
        <v>2379</v>
      </c>
      <c r="N33" s="225">
        <v>60</v>
      </c>
      <c r="O33" s="225">
        <v>70</v>
      </c>
      <c r="P33" s="225"/>
      <c r="Q33" s="225"/>
      <c r="R33" s="236"/>
      <c r="S33" s="236"/>
      <c r="T33" s="235"/>
    </row>
    <row r="34" ht="50.1" customHeight="1" spans="1:20">
      <c r="A34" s="225"/>
      <c r="B34" s="225"/>
      <c r="C34" s="225"/>
      <c r="D34" s="225" t="s">
        <v>68</v>
      </c>
      <c r="E34" s="225">
        <v>8</v>
      </c>
      <c r="F34" s="225">
        <v>588</v>
      </c>
      <c r="G34" s="225" t="s">
        <v>26</v>
      </c>
      <c r="H34" s="225" t="s">
        <v>37</v>
      </c>
      <c r="I34" s="225">
        <v>3</v>
      </c>
      <c r="J34" s="225">
        <v>80</v>
      </c>
      <c r="K34" s="225">
        <v>1250</v>
      </c>
      <c r="L34" s="225">
        <v>130</v>
      </c>
      <c r="M34" s="225" t="s">
        <v>2379</v>
      </c>
      <c r="N34" s="225">
        <v>60</v>
      </c>
      <c r="O34" s="225">
        <v>70</v>
      </c>
      <c r="P34" s="225"/>
      <c r="Q34" s="225"/>
      <c r="R34" s="236"/>
      <c r="S34" s="236"/>
      <c r="T34" s="235"/>
    </row>
    <row r="35" ht="58.5" customHeight="1" spans="1:20">
      <c r="A35" s="42">
        <v>8</v>
      </c>
      <c r="B35" s="42" t="s">
        <v>2382</v>
      </c>
      <c r="C35" s="42" t="s">
        <v>2383</v>
      </c>
      <c r="D35" s="42" t="s">
        <v>2384</v>
      </c>
      <c r="E35" s="42">
        <v>164</v>
      </c>
      <c r="F35" s="42">
        <v>260</v>
      </c>
      <c r="G35" s="42" t="s">
        <v>26</v>
      </c>
      <c r="H35" s="42" t="s">
        <v>27</v>
      </c>
      <c r="I35" s="42">
        <v>1</v>
      </c>
      <c r="J35" s="42" t="s">
        <v>1179</v>
      </c>
      <c r="K35" s="42">
        <v>3250</v>
      </c>
      <c r="L35" s="42"/>
      <c r="M35" s="42"/>
      <c r="N35" s="42" t="s">
        <v>2385</v>
      </c>
      <c r="O35" s="42" t="s">
        <v>2385</v>
      </c>
      <c r="P35" s="42" t="s">
        <v>2386</v>
      </c>
      <c r="Q35" s="42" t="s">
        <v>2387</v>
      </c>
      <c r="R35" s="42" t="s">
        <v>2326</v>
      </c>
      <c r="S35" s="234" t="s">
        <v>2327</v>
      </c>
      <c r="T35" s="235"/>
    </row>
    <row r="36" ht="41.25" customHeight="1" spans="1:20">
      <c r="A36" s="42"/>
      <c r="B36" s="42"/>
      <c r="C36" s="42"/>
      <c r="D36" s="42" t="s">
        <v>2388</v>
      </c>
      <c r="E36" s="42">
        <v>60</v>
      </c>
      <c r="F36" s="42">
        <v>280</v>
      </c>
      <c r="G36" s="42" t="s">
        <v>26</v>
      </c>
      <c r="H36" s="42" t="s">
        <v>2389</v>
      </c>
      <c r="I36" s="42">
        <v>1</v>
      </c>
      <c r="J36" s="42" t="s">
        <v>1412</v>
      </c>
      <c r="K36" s="42">
        <v>1600</v>
      </c>
      <c r="L36" s="42"/>
      <c r="M36" s="42"/>
      <c r="N36" s="42"/>
      <c r="O36" s="42"/>
      <c r="P36" s="42"/>
      <c r="Q36" s="42"/>
      <c r="R36" s="42"/>
      <c r="S36" s="234"/>
      <c r="T36" s="235"/>
    </row>
    <row r="37" ht="42" customHeight="1" spans="1:20">
      <c r="A37" s="42"/>
      <c r="B37" s="42"/>
      <c r="C37" s="42"/>
      <c r="D37" s="42" t="s">
        <v>2390</v>
      </c>
      <c r="E37" s="42">
        <v>82</v>
      </c>
      <c r="F37" s="42">
        <v>350</v>
      </c>
      <c r="G37" s="42" t="s">
        <v>26</v>
      </c>
      <c r="H37" s="42" t="s">
        <v>2391</v>
      </c>
      <c r="I37" s="42">
        <v>2</v>
      </c>
      <c r="J37" s="42" t="s">
        <v>1239</v>
      </c>
      <c r="K37" s="42">
        <v>1000</v>
      </c>
      <c r="L37" s="42"/>
      <c r="M37" s="42"/>
      <c r="N37" s="42"/>
      <c r="O37" s="42"/>
      <c r="P37" s="42"/>
      <c r="Q37" s="42"/>
      <c r="R37" s="42"/>
      <c r="S37" s="234"/>
      <c r="T37" s="235"/>
    </row>
    <row r="38" ht="58.5" customHeight="1" spans="1:20">
      <c r="A38" s="42"/>
      <c r="B38" s="42"/>
      <c r="C38" s="42"/>
      <c r="D38" s="42" t="s">
        <v>200</v>
      </c>
      <c r="E38" s="225">
        <v>10</v>
      </c>
      <c r="F38" s="225">
        <v>468</v>
      </c>
      <c r="G38" s="225" t="s">
        <v>26</v>
      </c>
      <c r="H38" s="229" t="s">
        <v>206</v>
      </c>
      <c r="I38" s="42">
        <v>1</v>
      </c>
      <c r="J38" s="42" t="s">
        <v>697</v>
      </c>
      <c r="K38" s="42">
        <v>500</v>
      </c>
      <c r="L38" s="42"/>
      <c r="M38" s="42"/>
      <c r="N38" s="42"/>
      <c r="O38" s="42"/>
      <c r="P38" s="42"/>
      <c r="Q38" s="42"/>
      <c r="R38" s="42"/>
      <c r="S38" s="234"/>
      <c r="T38" s="235"/>
    </row>
    <row r="39" ht="58.5" customHeight="1" spans="1:20">
      <c r="A39" s="42"/>
      <c r="B39" s="42"/>
      <c r="C39" s="42"/>
      <c r="D39" s="42"/>
      <c r="E39" s="42"/>
      <c r="F39" s="42"/>
      <c r="G39" s="42"/>
      <c r="H39" s="42" t="s">
        <v>207</v>
      </c>
      <c r="I39" s="42">
        <v>1</v>
      </c>
      <c r="J39" s="42" t="s">
        <v>803</v>
      </c>
      <c r="K39" s="42">
        <v>400</v>
      </c>
      <c r="L39" s="42"/>
      <c r="M39" s="42"/>
      <c r="N39" s="42"/>
      <c r="O39" s="42"/>
      <c r="P39" s="42"/>
      <c r="Q39" s="42"/>
      <c r="R39" s="42"/>
      <c r="S39" s="234"/>
      <c r="T39" s="237"/>
    </row>
    <row r="40" ht="30" customHeight="1" spans="1:20">
      <c r="A40" s="225">
        <v>9</v>
      </c>
      <c r="B40" s="225" t="s">
        <v>2392</v>
      </c>
      <c r="C40" s="225" t="s">
        <v>2392</v>
      </c>
      <c r="D40" s="42" t="s">
        <v>52</v>
      </c>
      <c r="E40" s="42">
        <v>10</v>
      </c>
      <c r="F40" s="42" t="s">
        <v>2393</v>
      </c>
      <c r="G40" s="42" t="s">
        <v>2328</v>
      </c>
      <c r="H40" s="42" t="s">
        <v>27</v>
      </c>
      <c r="I40" s="42">
        <v>1</v>
      </c>
      <c r="J40" s="42">
        <v>400</v>
      </c>
      <c r="K40" s="42">
        <v>3000</v>
      </c>
      <c r="L40" s="225">
        <v>130</v>
      </c>
      <c r="M40" s="225"/>
      <c r="N40" s="225"/>
      <c r="O40" s="225"/>
      <c r="P40" s="42" t="s">
        <v>2394</v>
      </c>
      <c r="Q40" s="42" t="s">
        <v>2395</v>
      </c>
      <c r="R40" s="42" t="s">
        <v>2326</v>
      </c>
      <c r="S40" s="234" t="s">
        <v>2327</v>
      </c>
      <c r="T40" s="235"/>
    </row>
    <row r="41" ht="30" customHeight="1" spans="1:20">
      <c r="A41" s="225"/>
      <c r="B41" s="225"/>
      <c r="C41" s="225"/>
      <c r="D41" s="42" t="s">
        <v>142</v>
      </c>
      <c r="E41" s="42">
        <v>20</v>
      </c>
      <c r="F41" s="42" t="s">
        <v>2396</v>
      </c>
      <c r="G41" s="42" t="s">
        <v>2328</v>
      </c>
      <c r="H41" s="42" t="s">
        <v>35</v>
      </c>
      <c r="I41" s="42">
        <v>1</v>
      </c>
      <c r="J41" s="42">
        <v>40</v>
      </c>
      <c r="K41" s="42">
        <v>1000</v>
      </c>
      <c r="L41" s="225"/>
      <c r="M41" s="225"/>
      <c r="N41" s="225"/>
      <c r="O41" s="225"/>
      <c r="P41" s="42"/>
      <c r="Q41" s="42"/>
      <c r="R41" s="42"/>
      <c r="S41" s="234"/>
      <c r="T41" s="235"/>
    </row>
    <row r="42" ht="30" customHeight="1" spans="1:20">
      <c r="A42" s="225"/>
      <c r="B42" s="225"/>
      <c r="C42" s="225"/>
      <c r="D42" s="42" t="s">
        <v>41</v>
      </c>
      <c r="E42" s="42">
        <v>50</v>
      </c>
      <c r="F42" s="42" t="s">
        <v>2396</v>
      </c>
      <c r="G42" s="42" t="s">
        <v>2328</v>
      </c>
      <c r="H42" s="42" t="s">
        <v>37</v>
      </c>
      <c r="I42" s="42">
        <v>1</v>
      </c>
      <c r="J42" s="42">
        <v>16</v>
      </c>
      <c r="K42" s="42">
        <v>600</v>
      </c>
      <c r="L42" s="225"/>
      <c r="M42" s="225"/>
      <c r="N42" s="225"/>
      <c r="O42" s="225"/>
      <c r="P42" s="42"/>
      <c r="Q42" s="42"/>
      <c r="R42" s="42"/>
      <c r="S42" s="234"/>
      <c r="T42" s="235"/>
    </row>
    <row r="43" ht="30" customHeight="1" spans="1:20">
      <c r="A43" s="225">
        <v>10</v>
      </c>
      <c r="B43" s="225" t="s">
        <v>2397</v>
      </c>
      <c r="C43" s="225" t="s">
        <v>2398</v>
      </c>
      <c r="D43" s="225" t="s">
        <v>142</v>
      </c>
      <c r="E43" s="225">
        <v>88</v>
      </c>
      <c r="F43" s="225">
        <v>350</v>
      </c>
      <c r="G43" s="225" t="s">
        <v>213</v>
      </c>
      <c r="H43" s="227" t="s">
        <v>27</v>
      </c>
      <c r="I43" s="225">
        <v>1</v>
      </c>
      <c r="J43" s="225">
        <v>600</v>
      </c>
      <c r="K43" s="225">
        <v>4000</v>
      </c>
      <c r="L43" s="225">
        <v>130</v>
      </c>
      <c r="M43" s="225"/>
      <c r="N43" s="225">
        <v>65</v>
      </c>
      <c r="O43" s="225">
        <v>65</v>
      </c>
      <c r="P43" s="225" t="s">
        <v>2399</v>
      </c>
      <c r="Q43" s="225" t="s">
        <v>2400</v>
      </c>
      <c r="R43" s="225" t="s">
        <v>2401</v>
      </c>
      <c r="S43" s="225" t="s">
        <v>2400</v>
      </c>
      <c r="T43" s="235"/>
    </row>
    <row r="44" ht="30" customHeight="1" spans="1:20">
      <c r="A44" s="225"/>
      <c r="B44" s="225"/>
      <c r="C44" s="225"/>
      <c r="D44" s="225" t="s">
        <v>41</v>
      </c>
      <c r="E44" s="225">
        <v>120</v>
      </c>
      <c r="F44" s="225">
        <v>350</v>
      </c>
      <c r="G44" s="225" t="s">
        <v>213</v>
      </c>
      <c r="H44" s="227" t="s">
        <v>35</v>
      </c>
      <c r="I44" s="225">
        <v>2</v>
      </c>
      <c r="J44" s="225">
        <v>280</v>
      </c>
      <c r="K44" s="225">
        <v>2000</v>
      </c>
      <c r="L44" s="225"/>
      <c r="M44" s="225"/>
      <c r="N44" s="225"/>
      <c r="O44" s="225"/>
      <c r="P44" s="225"/>
      <c r="Q44" s="225"/>
      <c r="R44" s="225"/>
      <c r="S44" s="225"/>
      <c r="T44" s="235"/>
    </row>
    <row r="45" ht="30" customHeight="1" spans="1:20">
      <c r="A45" s="225"/>
      <c r="B45" s="225"/>
      <c r="C45" s="225"/>
      <c r="D45" s="225" t="s">
        <v>39</v>
      </c>
      <c r="E45" s="225">
        <v>28</v>
      </c>
      <c r="F45" s="225">
        <v>450</v>
      </c>
      <c r="G45" s="225" t="s">
        <v>213</v>
      </c>
      <c r="H45" s="227" t="s">
        <v>37</v>
      </c>
      <c r="I45" s="225">
        <v>1</v>
      </c>
      <c r="J45" s="225">
        <v>60</v>
      </c>
      <c r="K45" s="225">
        <v>1750</v>
      </c>
      <c r="L45" s="225"/>
      <c r="M45" s="225"/>
      <c r="N45" s="225"/>
      <c r="O45" s="225"/>
      <c r="P45" s="225"/>
      <c r="Q45" s="225"/>
      <c r="R45" s="225"/>
      <c r="S45" s="225"/>
      <c r="T45" s="235"/>
    </row>
    <row r="46" ht="30" customHeight="1" spans="1:20">
      <c r="A46" s="225"/>
      <c r="B46" s="225"/>
      <c r="C46" s="225"/>
      <c r="D46" s="225"/>
      <c r="E46" s="225"/>
      <c r="F46" s="225"/>
      <c r="G46" s="225"/>
      <c r="H46" s="227" t="s">
        <v>37</v>
      </c>
      <c r="I46" s="225">
        <v>3</v>
      </c>
      <c r="J46" s="225">
        <v>120</v>
      </c>
      <c r="K46" s="225">
        <v>1750</v>
      </c>
      <c r="L46" s="225"/>
      <c r="M46" s="225"/>
      <c r="N46" s="225"/>
      <c r="O46" s="225"/>
      <c r="P46" s="225"/>
      <c r="Q46" s="225"/>
      <c r="R46" s="225"/>
      <c r="S46" s="225"/>
      <c r="T46" s="235"/>
    </row>
    <row r="47" ht="30" customHeight="1" spans="1:20">
      <c r="A47" s="225"/>
      <c r="B47" s="225"/>
      <c r="C47" s="225"/>
      <c r="D47" s="225"/>
      <c r="E47" s="225"/>
      <c r="F47" s="225"/>
      <c r="G47" s="225"/>
      <c r="H47" s="227" t="s">
        <v>37</v>
      </c>
      <c r="I47" s="225">
        <v>1</v>
      </c>
      <c r="J47" s="225">
        <v>30</v>
      </c>
      <c r="K47" s="225">
        <v>1000</v>
      </c>
      <c r="L47" s="225"/>
      <c r="M47" s="225"/>
      <c r="N47" s="225"/>
      <c r="O47" s="225"/>
      <c r="P47" s="225"/>
      <c r="Q47" s="225"/>
      <c r="R47" s="225"/>
      <c r="S47" s="225"/>
      <c r="T47" s="235"/>
    </row>
    <row r="48" ht="30" customHeight="1" spans="1:20">
      <c r="A48" s="225"/>
      <c r="B48" s="225"/>
      <c r="C48" s="225"/>
      <c r="D48" s="225"/>
      <c r="E48" s="225"/>
      <c r="F48" s="225"/>
      <c r="G48" s="225"/>
      <c r="H48" s="227" t="s">
        <v>37</v>
      </c>
      <c r="I48" s="225">
        <v>1</v>
      </c>
      <c r="J48" s="225">
        <v>30</v>
      </c>
      <c r="K48" s="225">
        <v>1000</v>
      </c>
      <c r="L48" s="225"/>
      <c r="M48" s="225"/>
      <c r="N48" s="225"/>
      <c r="O48" s="225"/>
      <c r="P48" s="225"/>
      <c r="Q48" s="225"/>
      <c r="R48" s="225"/>
      <c r="S48" s="225"/>
      <c r="T48" s="235"/>
    </row>
    <row r="49" ht="34.9" customHeight="1" spans="1:19">
      <c r="A49" s="87">
        <v>11</v>
      </c>
      <c r="B49" s="87" t="s">
        <v>2402</v>
      </c>
      <c r="C49" s="87" t="s">
        <v>2402</v>
      </c>
      <c r="D49" s="87" t="s">
        <v>2403</v>
      </c>
      <c r="E49" s="87">
        <v>77</v>
      </c>
      <c r="F49" s="87">
        <v>255</v>
      </c>
      <c r="G49" s="87" t="s">
        <v>2404</v>
      </c>
      <c r="H49" s="74" t="s">
        <v>27</v>
      </c>
      <c r="I49" s="74">
        <v>1</v>
      </c>
      <c r="J49" s="74">
        <v>250</v>
      </c>
      <c r="K49" s="74">
        <v>1700</v>
      </c>
      <c r="L49" s="231" t="s">
        <v>2405</v>
      </c>
      <c r="M49" s="74"/>
      <c r="N49" s="74"/>
      <c r="O49" s="74"/>
      <c r="P49" s="87" t="s">
        <v>2406</v>
      </c>
      <c r="Q49" s="87" t="s">
        <v>2407</v>
      </c>
      <c r="R49" s="87" t="s">
        <v>2408</v>
      </c>
      <c r="S49" s="87" t="s">
        <v>2409</v>
      </c>
    </row>
    <row r="50" ht="34.9" customHeight="1" spans="1:19">
      <c r="A50" s="120"/>
      <c r="B50" s="120"/>
      <c r="C50" s="120"/>
      <c r="D50" s="120"/>
      <c r="E50" s="120"/>
      <c r="F50" s="120"/>
      <c r="G50" s="120"/>
      <c r="H50" s="74" t="s">
        <v>2410</v>
      </c>
      <c r="I50" s="74">
        <v>2</v>
      </c>
      <c r="J50" s="74">
        <v>90</v>
      </c>
      <c r="K50" s="74">
        <v>650</v>
      </c>
      <c r="L50" s="232"/>
      <c r="M50" s="74"/>
      <c r="N50" s="74"/>
      <c r="O50" s="74"/>
      <c r="P50" s="120"/>
      <c r="Q50" s="120"/>
      <c r="R50" s="119"/>
      <c r="S50" s="119"/>
    </row>
    <row r="51" ht="30" customHeight="1" spans="1:19">
      <c r="A51" s="87">
        <v>12</v>
      </c>
      <c r="B51" s="87" t="s">
        <v>2411</v>
      </c>
      <c r="C51" s="87" t="s">
        <v>2411</v>
      </c>
      <c r="D51" s="87" t="s">
        <v>2403</v>
      </c>
      <c r="E51" s="87">
        <v>94</v>
      </c>
      <c r="F51" s="87">
        <v>218</v>
      </c>
      <c r="G51" s="87" t="s">
        <v>2404</v>
      </c>
      <c r="H51" s="74" t="s">
        <v>27</v>
      </c>
      <c r="I51" s="74">
        <v>2</v>
      </c>
      <c r="J51" s="74">
        <v>150</v>
      </c>
      <c r="K51" s="74">
        <v>1200</v>
      </c>
      <c r="L51" s="232"/>
      <c r="M51" s="74"/>
      <c r="N51" s="74"/>
      <c r="O51" s="74"/>
      <c r="P51" s="87" t="s">
        <v>2412</v>
      </c>
      <c r="Q51" s="87" t="s">
        <v>2413</v>
      </c>
      <c r="R51" s="119"/>
      <c r="S51" s="119"/>
    </row>
    <row r="52" ht="30" customHeight="1" spans="1:19">
      <c r="A52" s="120"/>
      <c r="B52" s="120"/>
      <c r="C52" s="120"/>
      <c r="D52" s="120"/>
      <c r="E52" s="120"/>
      <c r="F52" s="120"/>
      <c r="G52" s="120"/>
      <c r="H52" s="74" t="s">
        <v>2410</v>
      </c>
      <c r="I52" s="74">
        <v>2</v>
      </c>
      <c r="J52" s="74">
        <v>50</v>
      </c>
      <c r="K52" s="74">
        <v>500</v>
      </c>
      <c r="L52" s="232"/>
      <c r="M52" s="74"/>
      <c r="N52" s="74"/>
      <c r="O52" s="74"/>
      <c r="P52" s="120"/>
      <c r="Q52" s="120"/>
      <c r="R52" s="119"/>
      <c r="S52" s="119"/>
    </row>
    <row r="53" ht="30" customHeight="1" spans="1:19">
      <c r="A53" s="87">
        <v>13</v>
      </c>
      <c r="B53" s="87" t="s">
        <v>2414</v>
      </c>
      <c r="C53" s="87" t="s">
        <v>2414</v>
      </c>
      <c r="D53" s="87" t="s">
        <v>2403</v>
      </c>
      <c r="E53" s="87">
        <v>65</v>
      </c>
      <c r="F53" s="87">
        <v>220</v>
      </c>
      <c r="G53" s="87" t="s">
        <v>2404</v>
      </c>
      <c r="H53" s="74" t="s">
        <v>27</v>
      </c>
      <c r="I53" s="74">
        <v>2</v>
      </c>
      <c r="J53" s="74">
        <v>250</v>
      </c>
      <c r="K53" s="74">
        <v>1700</v>
      </c>
      <c r="L53" s="232"/>
      <c r="M53" s="74"/>
      <c r="N53" s="74"/>
      <c r="O53" s="74"/>
      <c r="P53" s="87" t="s">
        <v>2415</v>
      </c>
      <c r="Q53" s="87" t="s">
        <v>2416</v>
      </c>
      <c r="R53" s="119"/>
      <c r="S53" s="119"/>
    </row>
    <row r="54" ht="30" customHeight="1" spans="1:19">
      <c r="A54" s="120"/>
      <c r="B54" s="120"/>
      <c r="C54" s="120"/>
      <c r="D54" s="120"/>
      <c r="E54" s="120"/>
      <c r="F54" s="120"/>
      <c r="G54" s="120"/>
      <c r="H54" s="74" t="s">
        <v>2410</v>
      </c>
      <c r="I54" s="74">
        <v>3</v>
      </c>
      <c r="J54" s="74">
        <v>55</v>
      </c>
      <c r="K54" s="74">
        <v>600</v>
      </c>
      <c r="L54" s="232"/>
      <c r="M54" s="74"/>
      <c r="N54" s="74"/>
      <c r="O54" s="74"/>
      <c r="P54" s="120"/>
      <c r="Q54" s="120"/>
      <c r="R54" s="119"/>
      <c r="S54" s="119"/>
    </row>
    <row r="55" ht="30" customHeight="1" spans="1:19">
      <c r="A55" s="87">
        <v>14</v>
      </c>
      <c r="B55" s="87" t="s">
        <v>2417</v>
      </c>
      <c r="C55" s="87" t="s">
        <v>2417</v>
      </c>
      <c r="D55" s="87" t="s">
        <v>2403</v>
      </c>
      <c r="E55" s="87">
        <v>84</v>
      </c>
      <c r="F55" s="87">
        <v>260</v>
      </c>
      <c r="G55" s="87" t="s">
        <v>2404</v>
      </c>
      <c r="H55" s="74" t="s">
        <v>27</v>
      </c>
      <c r="I55" s="74">
        <v>1</v>
      </c>
      <c r="J55" s="74">
        <v>268</v>
      </c>
      <c r="K55" s="74">
        <v>1950</v>
      </c>
      <c r="L55" s="232"/>
      <c r="M55" s="74"/>
      <c r="N55" s="74"/>
      <c r="O55" s="74"/>
      <c r="P55" s="87" t="s">
        <v>2418</v>
      </c>
      <c r="Q55" s="87" t="s">
        <v>2419</v>
      </c>
      <c r="R55" s="119"/>
      <c r="S55" s="119"/>
    </row>
    <row r="56" ht="30" customHeight="1" spans="1:19">
      <c r="A56" s="120"/>
      <c r="B56" s="120"/>
      <c r="C56" s="120"/>
      <c r="D56" s="120"/>
      <c r="E56" s="120"/>
      <c r="F56" s="120"/>
      <c r="G56" s="120"/>
      <c r="H56" s="74" t="s">
        <v>2410</v>
      </c>
      <c r="I56" s="74">
        <v>2</v>
      </c>
      <c r="J56" s="74">
        <v>28</v>
      </c>
      <c r="K56" s="74">
        <v>750</v>
      </c>
      <c r="L56" s="232"/>
      <c r="M56" s="74"/>
      <c r="N56" s="74"/>
      <c r="O56" s="74"/>
      <c r="P56" s="120"/>
      <c r="Q56" s="120"/>
      <c r="R56" s="119"/>
      <c r="S56" s="119"/>
    </row>
    <row r="57" ht="30" customHeight="1" spans="1:19">
      <c r="A57" s="87">
        <v>15</v>
      </c>
      <c r="B57" s="87" t="s">
        <v>2420</v>
      </c>
      <c r="C57" s="87" t="s">
        <v>2420</v>
      </c>
      <c r="D57" s="87" t="s">
        <v>2403</v>
      </c>
      <c r="E57" s="87">
        <v>100</v>
      </c>
      <c r="F57" s="87">
        <v>245</v>
      </c>
      <c r="G57" s="87" t="s">
        <v>2404</v>
      </c>
      <c r="H57" s="74" t="s">
        <v>27</v>
      </c>
      <c r="I57" s="74">
        <v>1</v>
      </c>
      <c r="J57" s="74">
        <v>250</v>
      </c>
      <c r="K57" s="74">
        <v>1350</v>
      </c>
      <c r="L57" s="232"/>
      <c r="M57" s="74"/>
      <c r="N57" s="74"/>
      <c r="O57" s="74"/>
      <c r="P57" s="87" t="s">
        <v>2421</v>
      </c>
      <c r="Q57" s="87" t="s">
        <v>2422</v>
      </c>
      <c r="R57" s="119"/>
      <c r="S57" s="119"/>
    </row>
    <row r="58" ht="30" customHeight="1" spans="1:19">
      <c r="A58" s="120"/>
      <c r="B58" s="120"/>
      <c r="C58" s="120"/>
      <c r="D58" s="120"/>
      <c r="E58" s="120"/>
      <c r="F58" s="120"/>
      <c r="G58" s="120"/>
      <c r="H58" s="74" t="s">
        <v>2410</v>
      </c>
      <c r="I58" s="74">
        <v>3</v>
      </c>
      <c r="J58" s="74">
        <v>150</v>
      </c>
      <c r="K58" s="74">
        <v>650</v>
      </c>
      <c r="L58" s="233"/>
      <c r="M58" s="74"/>
      <c r="N58" s="74"/>
      <c r="O58" s="74"/>
      <c r="P58" s="120"/>
      <c r="Q58" s="120"/>
      <c r="R58" s="120"/>
      <c r="S58" s="120"/>
    </row>
    <row r="59" ht="30" customHeight="1" spans="1:19">
      <c r="A59" s="46">
        <v>16</v>
      </c>
      <c r="B59" s="46" t="s">
        <v>2423</v>
      </c>
      <c r="C59" s="46" t="s">
        <v>2423</v>
      </c>
      <c r="D59" s="150" t="s">
        <v>2424</v>
      </c>
      <c r="E59" s="74">
        <v>23</v>
      </c>
      <c r="F59" s="74">
        <v>288</v>
      </c>
      <c r="G59" s="74" t="s">
        <v>55</v>
      </c>
      <c r="H59" s="230" t="s">
        <v>27</v>
      </c>
      <c r="I59" s="74">
        <v>1</v>
      </c>
      <c r="J59" s="74">
        <v>400</v>
      </c>
      <c r="K59" s="74">
        <v>2000</v>
      </c>
      <c r="L59" s="41">
        <v>140</v>
      </c>
      <c r="M59" s="41"/>
      <c r="N59" s="41">
        <v>70</v>
      </c>
      <c r="O59" s="41">
        <v>70</v>
      </c>
      <c r="P59" s="74" t="s">
        <v>2425</v>
      </c>
      <c r="Q59" s="74" t="s">
        <v>2426</v>
      </c>
      <c r="R59" s="45" t="s">
        <v>2427</v>
      </c>
      <c r="S59" s="45" t="s">
        <v>2428</v>
      </c>
    </row>
    <row r="60" ht="30" customHeight="1" spans="1:19">
      <c r="A60" s="46"/>
      <c r="B60" s="46"/>
      <c r="C60" s="46"/>
      <c r="D60" s="150" t="s">
        <v>2429</v>
      </c>
      <c r="E60" s="74">
        <v>41</v>
      </c>
      <c r="F60" s="74"/>
      <c r="G60" s="74" t="s">
        <v>55</v>
      </c>
      <c r="H60" s="230" t="s">
        <v>35</v>
      </c>
      <c r="I60" s="74">
        <v>1</v>
      </c>
      <c r="J60" s="74">
        <v>120</v>
      </c>
      <c r="K60" s="74">
        <v>1000</v>
      </c>
      <c r="L60" s="41"/>
      <c r="M60" s="41"/>
      <c r="N60" s="41"/>
      <c r="O60" s="41"/>
      <c r="P60" s="46"/>
      <c r="Q60" s="46"/>
      <c r="R60" s="47"/>
      <c r="S60" s="47"/>
    </row>
    <row r="61" ht="30" customHeight="1" spans="1:19">
      <c r="A61" s="46"/>
      <c r="B61" s="46"/>
      <c r="C61" s="46"/>
      <c r="D61" s="150" t="s">
        <v>2430</v>
      </c>
      <c r="E61" s="74">
        <v>8</v>
      </c>
      <c r="F61" s="74">
        <v>350</v>
      </c>
      <c r="G61" s="74" t="s">
        <v>55</v>
      </c>
      <c r="H61" s="74" t="s">
        <v>37</v>
      </c>
      <c r="I61" s="74">
        <v>1</v>
      </c>
      <c r="J61" s="74">
        <v>60</v>
      </c>
      <c r="K61" s="74">
        <v>700</v>
      </c>
      <c r="L61" s="41"/>
      <c r="M61" s="41"/>
      <c r="N61" s="41"/>
      <c r="O61" s="41"/>
      <c r="P61" s="46"/>
      <c r="Q61" s="46"/>
      <c r="R61" s="47"/>
      <c r="S61" s="47"/>
    </row>
    <row r="62" ht="30" customHeight="1" spans="1:19">
      <c r="A62" s="46"/>
      <c r="B62" s="46"/>
      <c r="C62" s="46"/>
      <c r="D62" s="150" t="s">
        <v>2431</v>
      </c>
      <c r="E62" s="74">
        <v>18</v>
      </c>
      <c r="F62" s="74"/>
      <c r="G62" s="74" t="s">
        <v>55</v>
      </c>
      <c r="H62" s="74"/>
      <c r="I62" s="74">
        <v>1</v>
      </c>
      <c r="J62" s="74">
        <v>30</v>
      </c>
      <c r="K62" s="74">
        <v>560</v>
      </c>
      <c r="L62" s="41">
        <v>140</v>
      </c>
      <c r="M62" s="41"/>
      <c r="N62" s="41">
        <v>70</v>
      </c>
      <c r="O62" s="41">
        <v>70</v>
      </c>
      <c r="P62" s="46"/>
      <c r="Q62" s="46"/>
      <c r="R62" s="47"/>
      <c r="S62" s="47"/>
    </row>
    <row r="63" ht="30" customHeight="1" spans="1:19">
      <c r="A63" s="46"/>
      <c r="B63" s="46"/>
      <c r="C63" s="46"/>
      <c r="D63" s="150" t="s">
        <v>2432</v>
      </c>
      <c r="E63" s="74">
        <v>9</v>
      </c>
      <c r="F63" s="74">
        <v>438</v>
      </c>
      <c r="G63" s="74" t="s">
        <v>55</v>
      </c>
      <c r="H63" s="74"/>
      <c r="I63" s="74">
        <v>1</v>
      </c>
      <c r="J63" s="74">
        <v>20</v>
      </c>
      <c r="K63" s="74">
        <v>560</v>
      </c>
      <c r="L63" s="41"/>
      <c r="M63" s="41"/>
      <c r="N63" s="41"/>
      <c r="O63" s="41"/>
      <c r="P63" s="46"/>
      <c r="Q63" s="46"/>
      <c r="R63" s="47"/>
      <c r="S63" s="47"/>
    </row>
    <row r="64" ht="30" customHeight="1" spans="1:19">
      <c r="A64" s="46"/>
      <c r="B64" s="46"/>
      <c r="C64" s="46"/>
      <c r="D64" s="150" t="s">
        <v>2433</v>
      </c>
      <c r="E64" s="74">
        <v>2</v>
      </c>
      <c r="F64" s="74"/>
      <c r="G64" s="74" t="s">
        <v>55</v>
      </c>
      <c r="H64" s="74"/>
      <c r="I64" s="74">
        <v>3</v>
      </c>
      <c r="J64" s="74">
        <v>18</v>
      </c>
      <c r="K64" s="74">
        <v>500</v>
      </c>
      <c r="L64" s="41"/>
      <c r="M64" s="41"/>
      <c r="N64" s="41"/>
      <c r="O64" s="41"/>
      <c r="P64" s="46"/>
      <c r="Q64" s="46"/>
      <c r="R64" s="47"/>
      <c r="S64" s="47"/>
    </row>
    <row r="65" ht="30" customHeight="1" spans="1:19">
      <c r="A65" s="46"/>
      <c r="B65" s="46"/>
      <c r="C65" s="46"/>
      <c r="D65" s="238" t="s">
        <v>2434</v>
      </c>
      <c r="E65" s="74">
        <v>1</v>
      </c>
      <c r="F65" s="74">
        <v>588</v>
      </c>
      <c r="G65" s="74" t="s">
        <v>55</v>
      </c>
      <c r="H65" s="74"/>
      <c r="I65" s="74">
        <v>1</v>
      </c>
      <c r="J65" s="74">
        <v>16</v>
      </c>
      <c r="K65" s="74">
        <v>500</v>
      </c>
      <c r="L65" s="41"/>
      <c r="M65" s="41"/>
      <c r="N65" s="41"/>
      <c r="O65" s="41"/>
      <c r="P65" s="46"/>
      <c r="Q65" s="46"/>
      <c r="R65" s="48"/>
      <c r="S65" s="48"/>
    </row>
    <row r="66" ht="30" customHeight="1" spans="1:19">
      <c r="A66" s="45">
        <v>17</v>
      </c>
      <c r="B66" s="45" t="s">
        <v>2435</v>
      </c>
      <c r="C66" s="45" t="s">
        <v>2435</v>
      </c>
      <c r="D66" s="48" t="s">
        <v>142</v>
      </c>
      <c r="E66" s="48">
        <v>11</v>
      </c>
      <c r="F66" s="48">
        <v>350</v>
      </c>
      <c r="G66" s="48" t="s">
        <v>26</v>
      </c>
      <c r="H66" s="48" t="s">
        <v>139</v>
      </c>
      <c r="I66" s="48">
        <v>1</v>
      </c>
      <c r="J66" s="48">
        <v>350</v>
      </c>
      <c r="K66" s="48">
        <v>3000</v>
      </c>
      <c r="L66" s="246" t="s">
        <v>2436</v>
      </c>
      <c r="M66" s="48"/>
      <c r="N66" s="48"/>
      <c r="O66" s="48"/>
      <c r="P66" s="41" t="s">
        <v>2437</v>
      </c>
      <c r="Q66" s="41" t="s">
        <v>2438</v>
      </c>
      <c r="R66" s="41" t="s">
        <v>2439</v>
      </c>
      <c r="S66" s="41" t="s">
        <v>2440</v>
      </c>
    </row>
    <row r="67" ht="30" customHeight="1" spans="1:19">
      <c r="A67" s="47"/>
      <c r="B67" s="47"/>
      <c r="C67" s="47"/>
      <c r="D67" s="46" t="s">
        <v>41</v>
      </c>
      <c r="E67" s="46">
        <v>39</v>
      </c>
      <c r="F67" s="46">
        <v>320</v>
      </c>
      <c r="G67" s="46" t="s">
        <v>26</v>
      </c>
      <c r="H67" s="46" t="s">
        <v>143</v>
      </c>
      <c r="I67" s="46">
        <v>1</v>
      </c>
      <c r="J67" s="46" t="s">
        <v>2441</v>
      </c>
      <c r="K67" s="46">
        <v>1000</v>
      </c>
      <c r="L67" s="42"/>
      <c r="M67" s="46"/>
      <c r="N67" s="46"/>
      <c r="O67" s="46"/>
      <c r="P67" s="41"/>
      <c r="Q67" s="41"/>
      <c r="R67" s="41"/>
      <c r="S67" s="41"/>
    </row>
    <row r="68" ht="30" customHeight="1" spans="1:19">
      <c r="A68" s="48"/>
      <c r="B68" s="48"/>
      <c r="C68" s="48"/>
      <c r="D68" s="46" t="s">
        <v>52</v>
      </c>
      <c r="E68" s="46">
        <v>4</v>
      </c>
      <c r="F68" s="46">
        <v>720</v>
      </c>
      <c r="G68" s="46" t="s">
        <v>26</v>
      </c>
      <c r="H68" s="46" t="s">
        <v>2442</v>
      </c>
      <c r="I68" s="46">
        <v>1</v>
      </c>
      <c r="J68" s="46">
        <v>55</v>
      </c>
      <c r="K68" s="46">
        <v>2000</v>
      </c>
      <c r="L68" s="42"/>
      <c r="M68" s="46"/>
      <c r="N68" s="46"/>
      <c r="O68" s="46"/>
      <c r="P68" s="41"/>
      <c r="Q68" s="41"/>
      <c r="R68" s="41"/>
      <c r="S68" s="41"/>
    </row>
    <row r="69" ht="30" customHeight="1" spans="1:19">
      <c r="A69" s="46">
        <v>18</v>
      </c>
      <c r="B69" s="46" t="s">
        <v>2443</v>
      </c>
      <c r="C69" s="46" t="s">
        <v>2443</v>
      </c>
      <c r="D69" s="46" t="s">
        <v>2444</v>
      </c>
      <c r="E69" s="46">
        <v>61</v>
      </c>
      <c r="F69" s="46">
        <v>310</v>
      </c>
      <c r="G69" s="46" t="s">
        <v>26</v>
      </c>
      <c r="H69" s="46" t="s">
        <v>27</v>
      </c>
      <c r="I69" s="46">
        <v>2</v>
      </c>
      <c r="J69" s="46">
        <v>420</v>
      </c>
      <c r="K69" s="46">
        <v>4000</v>
      </c>
      <c r="L69" s="247" t="s">
        <v>2244</v>
      </c>
      <c r="M69" s="46" t="s">
        <v>322</v>
      </c>
      <c r="N69" s="46" t="s">
        <v>322</v>
      </c>
      <c r="O69" s="46" t="s">
        <v>322</v>
      </c>
      <c r="P69" s="46" t="s">
        <v>2445</v>
      </c>
      <c r="Q69" s="46" t="s">
        <v>2446</v>
      </c>
      <c r="R69" s="46" t="s">
        <v>2447</v>
      </c>
      <c r="S69" s="46" t="s">
        <v>2448</v>
      </c>
    </row>
    <row r="70" ht="30" customHeight="1" spans="1:19">
      <c r="A70" s="46"/>
      <c r="B70" s="46"/>
      <c r="C70" s="46"/>
      <c r="D70" s="46" t="s">
        <v>2042</v>
      </c>
      <c r="E70" s="46">
        <v>13</v>
      </c>
      <c r="F70" s="46">
        <v>480</v>
      </c>
      <c r="G70" s="46" t="s">
        <v>26</v>
      </c>
      <c r="H70" s="46" t="s">
        <v>35</v>
      </c>
      <c r="I70" s="46">
        <v>1</v>
      </c>
      <c r="J70" s="46">
        <v>68</v>
      </c>
      <c r="K70" s="46">
        <v>2000</v>
      </c>
      <c r="L70" s="247"/>
      <c r="M70" s="46"/>
      <c r="N70" s="46"/>
      <c r="O70" s="46"/>
      <c r="P70" s="46"/>
      <c r="Q70" s="46"/>
      <c r="R70" s="46"/>
      <c r="S70" s="46"/>
    </row>
    <row r="71" ht="30" customHeight="1" spans="1:19">
      <c r="A71" s="46"/>
      <c r="B71" s="46"/>
      <c r="C71" s="46"/>
      <c r="D71" s="46"/>
      <c r="E71" s="46"/>
      <c r="F71" s="46"/>
      <c r="G71" s="46"/>
      <c r="H71" s="46" t="s">
        <v>37</v>
      </c>
      <c r="I71" s="46">
        <v>1</v>
      </c>
      <c r="J71" s="46">
        <v>20</v>
      </c>
      <c r="K71" s="46">
        <v>1000</v>
      </c>
      <c r="L71" s="247"/>
      <c r="M71" s="46"/>
      <c r="N71" s="46"/>
      <c r="O71" s="46"/>
      <c r="P71" s="46"/>
      <c r="Q71" s="46"/>
      <c r="R71" s="46"/>
      <c r="S71" s="46"/>
    </row>
    <row r="72" ht="42.95" customHeight="1" spans="1:19">
      <c r="A72" s="46">
        <v>19</v>
      </c>
      <c r="B72" s="46" t="s">
        <v>2449</v>
      </c>
      <c r="C72" s="46" t="s">
        <v>2450</v>
      </c>
      <c r="D72" s="46" t="s">
        <v>2444</v>
      </c>
      <c r="E72" s="46">
        <v>145</v>
      </c>
      <c r="F72" s="46">
        <v>288</v>
      </c>
      <c r="G72" s="46" t="s">
        <v>26</v>
      </c>
      <c r="H72" s="46" t="s">
        <v>27</v>
      </c>
      <c r="I72" s="46">
        <v>1</v>
      </c>
      <c r="J72" s="46">
        <v>120</v>
      </c>
      <c r="K72" s="46">
        <v>900</v>
      </c>
      <c r="L72" s="247" t="s">
        <v>2244</v>
      </c>
      <c r="M72" s="46" t="s">
        <v>322</v>
      </c>
      <c r="N72" s="46" t="s">
        <v>322</v>
      </c>
      <c r="O72" s="46" t="s">
        <v>322</v>
      </c>
      <c r="P72" s="46" t="s">
        <v>2451</v>
      </c>
      <c r="Q72" s="46" t="s">
        <v>2452</v>
      </c>
      <c r="R72" s="46"/>
      <c r="S72" s="46"/>
    </row>
    <row r="73" ht="30" customHeight="1" spans="1:19">
      <c r="A73" s="46"/>
      <c r="B73" s="46"/>
      <c r="C73" s="46"/>
      <c r="D73" s="46" t="s">
        <v>2042</v>
      </c>
      <c r="E73" s="46">
        <v>5</v>
      </c>
      <c r="F73" s="46">
        <v>498</v>
      </c>
      <c r="G73" s="46" t="s">
        <v>26</v>
      </c>
      <c r="H73" s="46" t="s">
        <v>35</v>
      </c>
      <c r="I73" s="46">
        <v>1</v>
      </c>
      <c r="J73" s="46">
        <v>45</v>
      </c>
      <c r="K73" s="46">
        <v>450</v>
      </c>
      <c r="L73" s="247"/>
      <c r="M73" s="46"/>
      <c r="N73" s="46"/>
      <c r="O73" s="46"/>
      <c r="P73" s="46"/>
      <c r="Q73" s="46"/>
      <c r="R73" s="46"/>
      <c r="S73" s="46"/>
    </row>
    <row r="74" ht="30" customHeight="1" spans="1:19">
      <c r="A74" s="46"/>
      <c r="B74" s="46"/>
      <c r="C74" s="46"/>
      <c r="D74" s="46"/>
      <c r="E74" s="46"/>
      <c r="F74" s="46"/>
      <c r="G74" s="46"/>
      <c r="H74" s="46" t="s">
        <v>37</v>
      </c>
      <c r="I74" s="46">
        <v>1</v>
      </c>
      <c r="J74" s="46">
        <v>21</v>
      </c>
      <c r="K74" s="46">
        <v>300</v>
      </c>
      <c r="L74" s="247"/>
      <c r="M74" s="46"/>
      <c r="N74" s="46"/>
      <c r="O74" s="46"/>
      <c r="P74" s="46"/>
      <c r="Q74" s="46"/>
      <c r="R74" s="46"/>
      <c r="S74" s="46"/>
    </row>
    <row r="75" ht="30" customHeight="1" spans="1:19">
      <c r="A75" s="46">
        <v>20</v>
      </c>
      <c r="B75" s="46" t="s">
        <v>2453</v>
      </c>
      <c r="C75" s="46" t="s">
        <v>2453</v>
      </c>
      <c r="D75" s="46" t="s">
        <v>2444</v>
      </c>
      <c r="E75" s="46">
        <v>147</v>
      </c>
      <c r="F75" s="46">
        <v>320</v>
      </c>
      <c r="G75" s="46" t="s">
        <v>26</v>
      </c>
      <c r="H75" s="46" t="s">
        <v>27</v>
      </c>
      <c r="I75" s="46">
        <v>1</v>
      </c>
      <c r="J75" s="46">
        <v>160</v>
      </c>
      <c r="K75" s="248">
        <v>4000</v>
      </c>
      <c r="L75" s="247" t="s">
        <v>2244</v>
      </c>
      <c r="M75" s="46" t="s">
        <v>322</v>
      </c>
      <c r="N75" s="46" t="s">
        <v>322</v>
      </c>
      <c r="O75" s="46" t="s">
        <v>322</v>
      </c>
      <c r="P75" s="46" t="s">
        <v>2454</v>
      </c>
      <c r="Q75" s="46" t="s">
        <v>2455</v>
      </c>
      <c r="R75" s="46"/>
      <c r="S75" s="46"/>
    </row>
    <row r="76" ht="30" customHeight="1" spans="1:19">
      <c r="A76" s="46"/>
      <c r="B76" s="46"/>
      <c r="C76" s="46"/>
      <c r="D76" s="46" t="s">
        <v>2042</v>
      </c>
      <c r="E76" s="46">
        <v>56</v>
      </c>
      <c r="F76" s="46">
        <v>790</v>
      </c>
      <c r="G76" s="46" t="s">
        <v>26</v>
      </c>
      <c r="H76" s="46" t="s">
        <v>35</v>
      </c>
      <c r="I76" s="46">
        <v>1</v>
      </c>
      <c r="J76" s="46">
        <v>60</v>
      </c>
      <c r="K76" s="248">
        <v>2000</v>
      </c>
      <c r="L76" s="247"/>
      <c r="M76" s="46"/>
      <c r="N76" s="46"/>
      <c r="O76" s="46"/>
      <c r="P76" s="46"/>
      <c r="Q76" s="46"/>
      <c r="R76" s="46"/>
      <c r="S76" s="46"/>
    </row>
    <row r="77" ht="30" customHeight="1" spans="1:19">
      <c r="A77" s="46"/>
      <c r="B77" s="46"/>
      <c r="C77" s="46"/>
      <c r="D77" s="46"/>
      <c r="E77" s="46"/>
      <c r="F77" s="46"/>
      <c r="G77" s="46"/>
      <c r="H77" s="46" t="s">
        <v>37</v>
      </c>
      <c r="I77" s="46">
        <v>2</v>
      </c>
      <c r="J77" s="46">
        <v>20</v>
      </c>
      <c r="K77" s="248">
        <v>1000</v>
      </c>
      <c r="L77" s="247"/>
      <c r="M77" s="46"/>
      <c r="N77" s="46"/>
      <c r="O77" s="46"/>
      <c r="P77" s="46"/>
      <c r="Q77" s="46"/>
      <c r="R77" s="46"/>
      <c r="S77" s="46"/>
    </row>
    <row r="78" ht="30" customHeight="1" spans="1:19">
      <c r="A78" s="46">
        <v>21</v>
      </c>
      <c r="B78" s="46" t="s">
        <v>2456</v>
      </c>
      <c r="C78" s="46" t="s">
        <v>2457</v>
      </c>
      <c r="D78" s="46" t="s">
        <v>2444</v>
      </c>
      <c r="E78" s="46">
        <v>159</v>
      </c>
      <c r="F78" s="46">
        <v>318</v>
      </c>
      <c r="G78" s="46" t="s">
        <v>26</v>
      </c>
      <c r="H78" s="46" t="s">
        <v>27</v>
      </c>
      <c r="I78" s="46">
        <v>2</v>
      </c>
      <c r="J78" s="46">
        <v>300</v>
      </c>
      <c r="K78" s="46">
        <v>4000</v>
      </c>
      <c r="L78" s="247" t="s">
        <v>2244</v>
      </c>
      <c r="M78" s="46" t="s">
        <v>322</v>
      </c>
      <c r="N78" s="46" t="s">
        <v>322</v>
      </c>
      <c r="O78" s="46" t="s">
        <v>322</v>
      </c>
      <c r="P78" s="46" t="s">
        <v>2458</v>
      </c>
      <c r="Q78" s="46" t="s">
        <v>2459</v>
      </c>
      <c r="R78" s="46"/>
      <c r="S78" s="46"/>
    </row>
    <row r="79" ht="30" customHeight="1" spans="1:19">
      <c r="A79" s="46"/>
      <c r="B79" s="46"/>
      <c r="C79" s="46"/>
      <c r="D79" s="46" t="s">
        <v>2042</v>
      </c>
      <c r="E79" s="46">
        <v>11</v>
      </c>
      <c r="F79" s="46">
        <v>678</v>
      </c>
      <c r="G79" s="46" t="s">
        <v>26</v>
      </c>
      <c r="H79" s="46" t="s">
        <v>2460</v>
      </c>
      <c r="I79" s="46">
        <v>1</v>
      </c>
      <c r="J79" s="46">
        <v>100</v>
      </c>
      <c r="K79" s="46">
        <v>2000</v>
      </c>
      <c r="L79" s="247"/>
      <c r="M79" s="46"/>
      <c r="N79" s="46"/>
      <c r="O79" s="46"/>
      <c r="P79" s="46"/>
      <c r="Q79" s="46"/>
      <c r="R79" s="46"/>
      <c r="S79" s="46"/>
    </row>
    <row r="80" ht="30" customHeight="1" spans="1:19">
      <c r="A80" s="46"/>
      <c r="B80" s="46"/>
      <c r="C80" s="46"/>
      <c r="D80" s="46"/>
      <c r="E80" s="46"/>
      <c r="F80" s="46"/>
      <c r="G80" s="46"/>
      <c r="H80" s="46" t="s">
        <v>2461</v>
      </c>
      <c r="I80" s="46">
        <v>2</v>
      </c>
      <c r="J80" s="46">
        <v>80</v>
      </c>
      <c r="K80" s="46">
        <v>1000</v>
      </c>
      <c r="L80" s="247"/>
      <c r="M80" s="46"/>
      <c r="N80" s="46"/>
      <c r="O80" s="46"/>
      <c r="P80" s="46"/>
      <c r="Q80" s="46"/>
      <c r="R80" s="46"/>
      <c r="S80" s="46"/>
    </row>
    <row r="81" ht="30" customHeight="1" spans="1:19">
      <c r="A81" s="46"/>
      <c r="B81" s="46"/>
      <c r="C81" s="46"/>
      <c r="D81" s="46"/>
      <c r="E81" s="46"/>
      <c r="F81" s="46"/>
      <c r="G81" s="46"/>
      <c r="H81" s="46" t="s">
        <v>37</v>
      </c>
      <c r="I81" s="46">
        <v>1</v>
      </c>
      <c r="J81" s="46">
        <v>30</v>
      </c>
      <c r="K81" s="46">
        <v>1000</v>
      </c>
      <c r="L81" s="247"/>
      <c r="M81" s="46"/>
      <c r="N81" s="46"/>
      <c r="O81" s="46"/>
      <c r="P81" s="46"/>
      <c r="Q81" s="46"/>
      <c r="R81" s="46"/>
      <c r="S81" s="46"/>
    </row>
    <row r="82" ht="30" customHeight="1" spans="1:19">
      <c r="A82" s="46">
        <v>22</v>
      </c>
      <c r="B82" s="46" t="s">
        <v>2462</v>
      </c>
      <c r="C82" s="46" t="s">
        <v>2462</v>
      </c>
      <c r="D82" s="46" t="s">
        <v>2444</v>
      </c>
      <c r="E82" s="46">
        <v>170</v>
      </c>
      <c r="F82" s="46">
        <v>300</v>
      </c>
      <c r="G82" s="46" t="s">
        <v>26</v>
      </c>
      <c r="H82" s="46" t="s">
        <v>27</v>
      </c>
      <c r="I82" s="46">
        <v>1</v>
      </c>
      <c r="J82" s="46">
        <v>150</v>
      </c>
      <c r="K82" s="46">
        <v>3500</v>
      </c>
      <c r="L82" s="247" t="s">
        <v>2244</v>
      </c>
      <c r="M82" s="46" t="s">
        <v>322</v>
      </c>
      <c r="N82" s="46" t="s">
        <v>322</v>
      </c>
      <c r="O82" s="46" t="s">
        <v>322</v>
      </c>
      <c r="P82" s="46" t="s">
        <v>2463</v>
      </c>
      <c r="Q82" s="46" t="s">
        <v>2464</v>
      </c>
      <c r="R82" s="46"/>
      <c r="S82" s="46"/>
    </row>
    <row r="83" ht="30" customHeight="1" spans="1:19">
      <c r="A83" s="46"/>
      <c r="B83" s="46"/>
      <c r="C83" s="46"/>
      <c r="D83" s="46" t="s">
        <v>2042</v>
      </c>
      <c r="E83" s="46">
        <v>86</v>
      </c>
      <c r="F83" s="46">
        <v>498</v>
      </c>
      <c r="G83" s="46" t="s">
        <v>26</v>
      </c>
      <c r="H83" s="46" t="s">
        <v>35</v>
      </c>
      <c r="I83" s="46">
        <v>1</v>
      </c>
      <c r="J83" s="46">
        <v>50</v>
      </c>
      <c r="K83" s="46">
        <v>1500</v>
      </c>
      <c r="L83" s="247"/>
      <c r="M83" s="46"/>
      <c r="N83" s="46"/>
      <c r="O83" s="46"/>
      <c r="P83" s="46"/>
      <c r="Q83" s="46"/>
      <c r="R83" s="46"/>
      <c r="S83" s="46"/>
    </row>
    <row r="84" ht="30" customHeight="1" spans="1:19">
      <c r="A84" s="46"/>
      <c r="B84" s="46"/>
      <c r="C84" s="46"/>
      <c r="D84" s="46"/>
      <c r="E84" s="46"/>
      <c r="F84" s="46"/>
      <c r="G84" s="46"/>
      <c r="H84" s="46" t="s">
        <v>2465</v>
      </c>
      <c r="I84" s="46">
        <v>1</v>
      </c>
      <c r="J84" s="46">
        <v>20</v>
      </c>
      <c r="K84" s="46">
        <v>800</v>
      </c>
      <c r="L84" s="247"/>
      <c r="M84" s="46"/>
      <c r="N84" s="46"/>
      <c r="O84" s="46"/>
      <c r="P84" s="46"/>
      <c r="Q84" s="46"/>
      <c r="R84" s="46"/>
      <c r="S84" s="46"/>
    </row>
    <row r="85" ht="30" customHeight="1" spans="1:19">
      <c r="A85" s="239">
        <v>23</v>
      </c>
      <c r="B85" s="239" t="s">
        <v>2466</v>
      </c>
      <c r="C85" s="239" t="s">
        <v>2467</v>
      </c>
      <c r="D85" s="240" t="s">
        <v>142</v>
      </c>
      <c r="E85" s="46">
        <v>48</v>
      </c>
      <c r="F85" s="240">
        <v>298</v>
      </c>
      <c r="G85" s="46" t="s">
        <v>84</v>
      </c>
      <c r="H85" s="241" t="s">
        <v>27</v>
      </c>
      <c r="I85" s="247">
        <v>2</v>
      </c>
      <c r="J85" s="247" t="s">
        <v>2468</v>
      </c>
      <c r="K85" s="247" t="s">
        <v>2469</v>
      </c>
      <c r="L85" s="45">
        <v>130</v>
      </c>
      <c r="M85" s="61"/>
      <c r="N85" s="61"/>
      <c r="O85" s="61"/>
      <c r="P85" s="45" t="s">
        <v>2470</v>
      </c>
      <c r="Q85" s="45" t="s">
        <v>2471</v>
      </c>
      <c r="R85" s="45" t="s">
        <v>2472</v>
      </c>
      <c r="S85" s="45" t="s">
        <v>2473</v>
      </c>
    </row>
    <row r="86" ht="30" customHeight="1" spans="1:19">
      <c r="A86" s="242"/>
      <c r="B86" s="242"/>
      <c r="C86" s="242"/>
      <c r="D86" s="240" t="s">
        <v>41</v>
      </c>
      <c r="E86" s="46">
        <v>61</v>
      </c>
      <c r="F86" s="240">
        <v>298</v>
      </c>
      <c r="G86" s="46" t="s">
        <v>84</v>
      </c>
      <c r="H86" s="241" t="s">
        <v>35</v>
      </c>
      <c r="I86" s="247">
        <v>1</v>
      </c>
      <c r="J86" s="247">
        <v>150</v>
      </c>
      <c r="K86" s="247">
        <v>2500</v>
      </c>
      <c r="L86" s="47"/>
      <c r="M86" s="61"/>
      <c r="N86" s="61"/>
      <c r="O86" s="61"/>
      <c r="P86" s="47"/>
      <c r="Q86" s="47"/>
      <c r="R86" s="47"/>
      <c r="S86" s="47"/>
    </row>
    <row r="87" ht="39.75" customHeight="1" spans="1:19">
      <c r="A87" s="243"/>
      <c r="B87" s="243"/>
      <c r="C87" s="243"/>
      <c r="D87" s="240" t="s">
        <v>52</v>
      </c>
      <c r="E87" s="46">
        <v>8</v>
      </c>
      <c r="F87" s="240">
        <v>578</v>
      </c>
      <c r="G87" s="46" t="s">
        <v>84</v>
      </c>
      <c r="H87" s="241" t="s">
        <v>37</v>
      </c>
      <c r="I87" s="247">
        <v>3</v>
      </c>
      <c r="J87" s="247" t="s">
        <v>2474</v>
      </c>
      <c r="K87" s="247" t="s">
        <v>2475</v>
      </c>
      <c r="L87" s="48"/>
      <c r="M87" s="61"/>
      <c r="N87" s="61"/>
      <c r="O87" s="61"/>
      <c r="P87" s="48"/>
      <c r="Q87" s="48"/>
      <c r="R87" s="47"/>
      <c r="S87" s="47"/>
    </row>
    <row r="88" ht="30" customHeight="1" spans="1:19">
      <c r="A88" s="239">
        <v>24</v>
      </c>
      <c r="B88" s="239" t="s">
        <v>2476</v>
      </c>
      <c r="C88" s="239" t="s">
        <v>2477</v>
      </c>
      <c r="D88" s="240" t="s">
        <v>142</v>
      </c>
      <c r="E88" s="46">
        <v>25</v>
      </c>
      <c r="F88" s="240">
        <v>288</v>
      </c>
      <c r="G88" s="46" t="s">
        <v>84</v>
      </c>
      <c r="H88" s="241" t="s">
        <v>27</v>
      </c>
      <c r="I88" s="247">
        <v>1</v>
      </c>
      <c r="J88" s="247">
        <v>240</v>
      </c>
      <c r="K88" s="247">
        <v>4000</v>
      </c>
      <c r="L88" s="45">
        <v>130</v>
      </c>
      <c r="M88" s="61"/>
      <c r="N88" s="61"/>
      <c r="O88" s="61"/>
      <c r="P88" s="45" t="s">
        <v>2478</v>
      </c>
      <c r="Q88" s="45" t="s">
        <v>2479</v>
      </c>
      <c r="R88" s="47"/>
      <c r="S88" s="47"/>
    </row>
    <row r="89" ht="30" customHeight="1" spans="1:19">
      <c r="A89" s="242"/>
      <c r="B89" s="242"/>
      <c r="C89" s="242"/>
      <c r="D89" s="240" t="s">
        <v>41</v>
      </c>
      <c r="E89" s="46">
        <v>50</v>
      </c>
      <c r="F89" s="240">
        <v>288</v>
      </c>
      <c r="G89" s="46" t="s">
        <v>84</v>
      </c>
      <c r="H89" s="241" t="s">
        <v>35</v>
      </c>
      <c r="I89" s="247">
        <v>1</v>
      </c>
      <c r="J89" s="247">
        <v>90</v>
      </c>
      <c r="K89" s="247">
        <v>2800</v>
      </c>
      <c r="L89" s="47"/>
      <c r="M89" s="61"/>
      <c r="N89" s="61"/>
      <c r="O89" s="61"/>
      <c r="P89" s="47"/>
      <c r="Q89" s="47"/>
      <c r="R89" s="47"/>
      <c r="S89" s="47"/>
    </row>
    <row r="90" ht="30" customHeight="1" spans="1:19">
      <c r="A90" s="243"/>
      <c r="B90" s="243"/>
      <c r="C90" s="243"/>
      <c r="D90" s="240" t="s">
        <v>52</v>
      </c>
      <c r="E90" s="46">
        <v>10</v>
      </c>
      <c r="F90" s="240">
        <v>428</v>
      </c>
      <c r="G90" s="46" t="s">
        <v>84</v>
      </c>
      <c r="H90" s="241" t="s">
        <v>37</v>
      </c>
      <c r="I90" s="247">
        <v>1</v>
      </c>
      <c r="J90" s="247">
        <v>60</v>
      </c>
      <c r="K90" s="247">
        <v>1000</v>
      </c>
      <c r="L90" s="48"/>
      <c r="M90" s="61"/>
      <c r="N90" s="61"/>
      <c r="O90" s="61"/>
      <c r="P90" s="48"/>
      <c r="Q90" s="48"/>
      <c r="R90" s="47"/>
      <c r="S90" s="47"/>
    </row>
    <row r="91" ht="30" customHeight="1" spans="1:19">
      <c r="A91" s="239">
        <v>25</v>
      </c>
      <c r="B91" s="239" t="s">
        <v>2480</v>
      </c>
      <c r="C91" s="239" t="s">
        <v>2481</v>
      </c>
      <c r="D91" s="240" t="s">
        <v>142</v>
      </c>
      <c r="E91" s="46">
        <v>14</v>
      </c>
      <c r="F91" s="240">
        <v>338</v>
      </c>
      <c r="G91" s="46" t="s">
        <v>84</v>
      </c>
      <c r="H91" s="241" t="s">
        <v>27</v>
      </c>
      <c r="I91" s="247">
        <v>1</v>
      </c>
      <c r="J91" s="247">
        <v>500</v>
      </c>
      <c r="K91" s="247">
        <v>4800</v>
      </c>
      <c r="L91" s="45">
        <v>130</v>
      </c>
      <c r="M91" s="61"/>
      <c r="N91" s="61"/>
      <c r="O91" s="61"/>
      <c r="P91" s="45" t="s">
        <v>2482</v>
      </c>
      <c r="Q91" s="45" t="s">
        <v>2483</v>
      </c>
      <c r="R91" s="47"/>
      <c r="S91" s="47"/>
    </row>
    <row r="92" ht="30" customHeight="1" spans="1:19">
      <c r="A92" s="242"/>
      <c r="B92" s="242"/>
      <c r="C92" s="242"/>
      <c r="D92" s="240" t="s">
        <v>41</v>
      </c>
      <c r="E92" s="46">
        <v>69</v>
      </c>
      <c r="F92" s="240">
        <v>338</v>
      </c>
      <c r="G92" s="46" t="s">
        <v>84</v>
      </c>
      <c r="H92" s="241" t="s">
        <v>35</v>
      </c>
      <c r="I92" s="247">
        <v>2</v>
      </c>
      <c r="J92" s="247" t="s">
        <v>2484</v>
      </c>
      <c r="K92" s="247" t="s">
        <v>2485</v>
      </c>
      <c r="L92" s="47"/>
      <c r="M92" s="61"/>
      <c r="N92" s="61"/>
      <c r="O92" s="61"/>
      <c r="P92" s="47"/>
      <c r="Q92" s="47"/>
      <c r="R92" s="47"/>
      <c r="S92" s="47"/>
    </row>
    <row r="93" ht="30" customHeight="1" spans="1:19">
      <c r="A93" s="243"/>
      <c r="B93" s="243"/>
      <c r="C93" s="243"/>
      <c r="D93" s="240" t="s">
        <v>52</v>
      </c>
      <c r="E93" s="46">
        <v>6</v>
      </c>
      <c r="F93" s="240">
        <v>588</v>
      </c>
      <c r="G93" s="46" t="s">
        <v>84</v>
      </c>
      <c r="H93" s="241" t="s">
        <v>37</v>
      </c>
      <c r="I93" s="247">
        <v>1</v>
      </c>
      <c r="J93" s="247">
        <v>40</v>
      </c>
      <c r="K93" s="247">
        <v>1200</v>
      </c>
      <c r="L93" s="48"/>
      <c r="M93" s="61"/>
      <c r="N93" s="61"/>
      <c r="O93" s="61"/>
      <c r="P93" s="48"/>
      <c r="Q93" s="48"/>
      <c r="R93" s="47"/>
      <c r="S93" s="47"/>
    </row>
    <row r="94" ht="30" customHeight="1" spans="1:19">
      <c r="A94" s="239">
        <v>26</v>
      </c>
      <c r="B94" s="239" t="s">
        <v>2486</v>
      </c>
      <c r="C94" s="239" t="s">
        <v>2487</v>
      </c>
      <c r="D94" s="240" t="s">
        <v>142</v>
      </c>
      <c r="E94" s="46">
        <v>32</v>
      </c>
      <c r="F94" s="46">
        <v>248</v>
      </c>
      <c r="G94" s="46" t="s">
        <v>84</v>
      </c>
      <c r="H94" s="241" t="s">
        <v>27</v>
      </c>
      <c r="I94" s="247">
        <v>1</v>
      </c>
      <c r="J94" s="247">
        <v>200</v>
      </c>
      <c r="K94" s="247">
        <v>1800</v>
      </c>
      <c r="L94" s="45">
        <v>130</v>
      </c>
      <c r="M94" s="61"/>
      <c r="N94" s="61"/>
      <c r="O94" s="61"/>
      <c r="P94" s="45" t="s">
        <v>2488</v>
      </c>
      <c r="Q94" s="45" t="s">
        <v>2489</v>
      </c>
      <c r="R94" s="47"/>
      <c r="S94" s="47"/>
    </row>
    <row r="95" ht="30" customHeight="1" spans="1:19">
      <c r="A95" s="242"/>
      <c r="B95" s="242"/>
      <c r="C95" s="242"/>
      <c r="D95" s="240" t="s">
        <v>41</v>
      </c>
      <c r="E95" s="46">
        <v>55</v>
      </c>
      <c r="F95" s="46">
        <v>248</v>
      </c>
      <c r="G95" s="46" t="s">
        <v>84</v>
      </c>
      <c r="H95" s="241" t="s">
        <v>35</v>
      </c>
      <c r="I95" s="247">
        <v>1</v>
      </c>
      <c r="J95" s="247">
        <v>160</v>
      </c>
      <c r="K95" s="247">
        <v>1800</v>
      </c>
      <c r="L95" s="47"/>
      <c r="M95" s="61"/>
      <c r="N95" s="61"/>
      <c r="O95" s="61"/>
      <c r="P95" s="47"/>
      <c r="Q95" s="47"/>
      <c r="R95" s="47"/>
      <c r="S95" s="47"/>
    </row>
    <row r="96" ht="30" customHeight="1" spans="1:19">
      <c r="A96" s="243"/>
      <c r="B96" s="243"/>
      <c r="C96" s="243"/>
      <c r="D96" s="240" t="s">
        <v>52</v>
      </c>
      <c r="E96" s="46">
        <v>5</v>
      </c>
      <c r="F96" s="46">
        <v>468</v>
      </c>
      <c r="G96" s="46" t="s">
        <v>84</v>
      </c>
      <c r="H96" s="241" t="s">
        <v>37</v>
      </c>
      <c r="I96" s="247">
        <v>1</v>
      </c>
      <c r="J96" s="247">
        <v>80</v>
      </c>
      <c r="K96" s="247">
        <v>900</v>
      </c>
      <c r="L96" s="48"/>
      <c r="M96" s="61"/>
      <c r="N96" s="61"/>
      <c r="O96" s="61"/>
      <c r="P96" s="48"/>
      <c r="Q96" s="48"/>
      <c r="R96" s="48"/>
      <c r="S96" s="48"/>
    </row>
    <row r="97" ht="54.75" customHeight="1" spans="1:19">
      <c r="A97" s="45">
        <v>27</v>
      </c>
      <c r="B97" s="57" t="s">
        <v>2490</v>
      </c>
      <c r="C97" s="57" t="s">
        <v>2491</v>
      </c>
      <c r="D97" s="240" t="s">
        <v>41</v>
      </c>
      <c r="E97" s="46">
        <v>70</v>
      </c>
      <c r="F97" s="46">
        <v>350</v>
      </c>
      <c r="G97" s="46" t="s">
        <v>26</v>
      </c>
      <c r="H97" s="46" t="s">
        <v>139</v>
      </c>
      <c r="I97" s="46">
        <v>1</v>
      </c>
      <c r="J97" s="46">
        <v>900</v>
      </c>
      <c r="K97" s="46">
        <v>10000</v>
      </c>
      <c r="L97" s="46">
        <v>130</v>
      </c>
      <c r="M97" s="46"/>
      <c r="N97" s="46"/>
      <c r="O97" s="46"/>
      <c r="P97" s="57" t="s">
        <v>2492</v>
      </c>
      <c r="Q97" s="57" t="s">
        <v>2493</v>
      </c>
      <c r="R97" s="45" t="s">
        <v>2494</v>
      </c>
      <c r="S97" s="57" t="s">
        <v>2495</v>
      </c>
    </row>
    <row r="98" ht="30" customHeight="1" spans="1:19">
      <c r="A98" s="47"/>
      <c r="B98" s="244"/>
      <c r="C98" s="244"/>
      <c r="D98" s="240" t="s">
        <v>2496</v>
      </c>
      <c r="E98" s="46">
        <v>47</v>
      </c>
      <c r="F98" s="46">
        <v>550</v>
      </c>
      <c r="G98" s="46" t="s">
        <v>26</v>
      </c>
      <c r="H98" s="46" t="s">
        <v>143</v>
      </c>
      <c r="I98" s="46">
        <v>1</v>
      </c>
      <c r="J98" s="3">
        <v>120</v>
      </c>
      <c r="K98" s="46">
        <v>2000</v>
      </c>
      <c r="L98" s="46">
        <v>130</v>
      </c>
      <c r="M98" s="46"/>
      <c r="N98" s="46"/>
      <c r="O98" s="46"/>
      <c r="P98" s="244"/>
      <c r="Q98" s="244"/>
      <c r="R98" s="47"/>
      <c r="S98" s="244"/>
    </row>
    <row r="99" ht="30" customHeight="1" spans="1:19">
      <c r="A99" s="48"/>
      <c r="B99" s="245"/>
      <c r="C99" s="245"/>
      <c r="D99" s="240" t="s">
        <v>68</v>
      </c>
      <c r="E99" s="46">
        <v>8</v>
      </c>
      <c r="F99" s="46">
        <v>846</v>
      </c>
      <c r="G99" s="46" t="s">
        <v>26</v>
      </c>
      <c r="H99" s="46" t="s">
        <v>144</v>
      </c>
      <c r="I99" s="46">
        <v>2</v>
      </c>
      <c r="J99" s="46">
        <v>60</v>
      </c>
      <c r="K99" s="46">
        <v>1800</v>
      </c>
      <c r="L99" s="46">
        <v>130</v>
      </c>
      <c r="M99" s="46"/>
      <c r="N99" s="46"/>
      <c r="O99" s="46"/>
      <c r="P99" s="245"/>
      <c r="Q99" s="245"/>
      <c r="R99" s="48"/>
      <c r="S99" s="245"/>
    </row>
    <row r="100" ht="63" customHeight="1" spans="1:19">
      <c r="A100" s="45">
        <v>28</v>
      </c>
      <c r="B100" s="45" t="s">
        <v>2497</v>
      </c>
      <c r="C100" s="45" t="s">
        <v>2497</v>
      </c>
      <c r="D100" s="46" t="s">
        <v>41</v>
      </c>
      <c r="E100" s="46">
        <v>61</v>
      </c>
      <c r="F100" s="46">
        <v>320</v>
      </c>
      <c r="G100" s="46" t="s">
        <v>213</v>
      </c>
      <c r="H100" s="46" t="s">
        <v>27</v>
      </c>
      <c r="I100" s="46">
        <v>1</v>
      </c>
      <c r="J100" s="46">
        <v>600</v>
      </c>
      <c r="K100" s="46">
        <v>5000</v>
      </c>
      <c r="L100" s="46">
        <v>120</v>
      </c>
      <c r="M100" s="46"/>
      <c r="N100" s="46"/>
      <c r="O100" s="46"/>
      <c r="P100" s="45" t="s">
        <v>2498</v>
      </c>
      <c r="Q100" s="45" t="s">
        <v>2499</v>
      </c>
      <c r="R100" s="45" t="s">
        <v>2500</v>
      </c>
      <c r="S100" s="45" t="s">
        <v>2501</v>
      </c>
    </row>
    <row r="101" ht="63" customHeight="1" spans="1:19">
      <c r="A101" s="47"/>
      <c r="B101" s="47"/>
      <c r="C101" s="47"/>
      <c r="D101" s="46" t="s">
        <v>2502</v>
      </c>
      <c r="E101" s="46">
        <v>22</v>
      </c>
      <c r="F101" s="46">
        <v>320</v>
      </c>
      <c r="G101" s="46" t="s">
        <v>213</v>
      </c>
      <c r="H101" s="46" t="s">
        <v>35</v>
      </c>
      <c r="I101" s="46">
        <v>1</v>
      </c>
      <c r="J101" s="46">
        <v>100</v>
      </c>
      <c r="K101" s="46">
        <v>1500</v>
      </c>
      <c r="L101" s="46">
        <v>120</v>
      </c>
      <c r="M101" s="46"/>
      <c r="N101" s="46"/>
      <c r="O101" s="46"/>
      <c r="P101" s="47"/>
      <c r="Q101" s="47"/>
      <c r="R101" s="47"/>
      <c r="S101" s="47"/>
    </row>
    <row r="102" ht="57" customHeight="1" spans="1:19">
      <c r="A102" s="48"/>
      <c r="B102" s="48"/>
      <c r="C102" s="48"/>
      <c r="D102" s="46" t="s">
        <v>68</v>
      </c>
      <c r="E102" s="46">
        <v>5</v>
      </c>
      <c r="F102" s="46">
        <v>568</v>
      </c>
      <c r="G102" s="46" t="s">
        <v>213</v>
      </c>
      <c r="H102" s="46" t="s">
        <v>37</v>
      </c>
      <c r="I102" s="46">
        <v>2</v>
      </c>
      <c r="J102" s="46">
        <v>20</v>
      </c>
      <c r="K102" s="46">
        <v>500</v>
      </c>
      <c r="L102" s="46" t="s">
        <v>2503</v>
      </c>
      <c r="M102" s="46"/>
      <c r="N102" s="46"/>
      <c r="O102" s="46"/>
      <c r="P102" s="48"/>
      <c r="Q102" s="48"/>
      <c r="R102" s="47"/>
      <c r="S102" s="47"/>
    </row>
    <row r="103" ht="54" customHeight="1" spans="1:19">
      <c r="A103" s="45">
        <v>29</v>
      </c>
      <c r="B103" s="45" t="s">
        <v>2504</v>
      </c>
      <c r="C103" s="45" t="s">
        <v>2505</v>
      </c>
      <c r="D103" s="46" t="s">
        <v>41</v>
      </c>
      <c r="E103" s="46">
        <v>155</v>
      </c>
      <c r="F103" s="46">
        <v>350</v>
      </c>
      <c r="G103" s="46" t="s">
        <v>55</v>
      </c>
      <c r="H103" s="46" t="s">
        <v>27</v>
      </c>
      <c r="I103" s="46">
        <v>1</v>
      </c>
      <c r="J103" s="46">
        <v>1000</v>
      </c>
      <c r="K103" s="46">
        <v>12000</v>
      </c>
      <c r="L103" s="45">
        <v>130</v>
      </c>
      <c r="M103" s="46" t="s">
        <v>2503</v>
      </c>
      <c r="N103" s="46" t="s">
        <v>2503</v>
      </c>
      <c r="O103" s="46" t="s">
        <v>2503</v>
      </c>
      <c r="P103" s="45" t="s">
        <v>2506</v>
      </c>
      <c r="Q103" s="45" t="s">
        <v>2507</v>
      </c>
      <c r="R103" s="47"/>
      <c r="S103" s="47"/>
    </row>
    <row r="104" ht="30" customHeight="1" spans="1:19">
      <c r="A104" s="47"/>
      <c r="B104" s="47"/>
      <c r="C104" s="47"/>
      <c r="D104" s="46" t="s">
        <v>142</v>
      </c>
      <c r="E104" s="46">
        <v>64</v>
      </c>
      <c r="F104" s="46">
        <v>350</v>
      </c>
      <c r="G104" s="46" t="s">
        <v>55</v>
      </c>
      <c r="H104" s="46" t="s">
        <v>35</v>
      </c>
      <c r="I104" s="46">
        <v>3</v>
      </c>
      <c r="J104" s="46">
        <v>100</v>
      </c>
      <c r="K104" s="46">
        <v>2040</v>
      </c>
      <c r="L104" s="47"/>
      <c r="M104" s="46" t="s">
        <v>2503</v>
      </c>
      <c r="N104" s="46" t="s">
        <v>2503</v>
      </c>
      <c r="O104" s="46" t="s">
        <v>2503</v>
      </c>
      <c r="P104" s="47"/>
      <c r="Q104" s="47"/>
      <c r="R104" s="47"/>
      <c r="S104" s="47"/>
    </row>
    <row r="105" ht="30" customHeight="1" spans="1:19">
      <c r="A105" s="48"/>
      <c r="B105" s="48"/>
      <c r="C105" s="48"/>
      <c r="D105" s="46" t="s">
        <v>52</v>
      </c>
      <c r="E105" s="46">
        <v>11</v>
      </c>
      <c r="F105" s="46">
        <v>800</v>
      </c>
      <c r="G105" s="46" t="s">
        <v>55</v>
      </c>
      <c r="H105" s="46" t="s">
        <v>37</v>
      </c>
      <c r="I105" s="46">
        <v>4</v>
      </c>
      <c r="J105" s="46">
        <v>70</v>
      </c>
      <c r="K105" s="46">
        <v>1500</v>
      </c>
      <c r="L105" s="48"/>
      <c r="M105" s="46" t="s">
        <v>2503</v>
      </c>
      <c r="N105" s="46" t="s">
        <v>2503</v>
      </c>
      <c r="O105" s="46" t="s">
        <v>2503</v>
      </c>
      <c r="P105" s="48"/>
      <c r="Q105" s="48"/>
      <c r="R105" s="48"/>
      <c r="S105" s="48"/>
    </row>
    <row r="106" ht="33" customHeight="1" spans="1:19">
      <c r="A106" s="33">
        <v>30</v>
      </c>
      <c r="B106" s="33" t="s">
        <v>2508</v>
      </c>
      <c r="C106" s="33" t="s">
        <v>2508</v>
      </c>
      <c r="D106" s="33" t="s">
        <v>41</v>
      </c>
      <c r="E106" s="33">
        <v>71</v>
      </c>
      <c r="F106" s="33">
        <v>258.6</v>
      </c>
      <c r="G106" s="33" t="s">
        <v>1918</v>
      </c>
      <c r="H106" s="33" t="s">
        <v>27</v>
      </c>
      <c r="I106" s="33">
        <v>1</v>
      </c>
      <c r="J106" s="33" t="s">
        <v>1179</v>
      </c>
      <c r="K106" s="33">
        <v>3000</v>
      </c>
      <c r="L106" s="33">
        <v>130</v>
      </c>
      <c r="M106" s="33"/>
      <c r="N106" s="33">
        <v>65</v>
      </c>
      <c r="O106" s="33">
        <v>65</v>
      </c>
      <c r="P106" s="33" t="s">
        <v>2509</v>
      </c>
      <c r="Q106" s="33" t="s">
        <v>2510</v>
      </c>
      <c r="R106" s="33" t="s">
        <v>2511</v>
      </c>
      <c r="S106" s="33" t="s">
        <v>2512</v>
      </c>
    </row>
    <row r="107" ht="33" customHeight="1" spans="1:19">
      <c r="A107" s="33"/>
      <c r="B107" s="33"/>
      <c r="C107" s="33"/>
      <c r="D107" s="33" t="s">
        <v>196</v>
      </c>
      <c r="E107" s="33">
        <v>61</v>
      </c>
      <c r="F107" s="33">
        <v>258.6</v>
      </c>
      <c r="G107" s="33" t="s">
        <v>1918</v>
      </c>
      <c r="H107" s="33" t="s">
        <v>35</v>
      </c>
      <c r="I107" s="33">
        <v>1</v>
      </c>
      <c r="J107" s="33" t="s">
        <v>816</v>
      </c>
      <c r="K107" s="33">
        <v>2500</v>
      </c>
      <c r="L107" s="33"/>
      <c r="M107" s="33"/>
      <c r="N107" s="33"/>
      <c r="O107" s="33"/>
      <c r="P107" s="33"/>
      <c r="Q107" s="33"/>
      <c r="R107" s="33"/>
      <c r="S107" s="33"/>
    </row>
    <row r="108" ht="33" customHeight="1" spans="1:19">
      <c r="A108" s="33"/>
      <c r="B108" s="33"/>
      <c r="C108" s="33"/>
      <c r="D108" s="33" t="s">
        <v>2042</v>
      </c>
      <c r="E108" s="33">
        <v>10</v>
      </c>
      <c r="F108" s="33">
        <v>378</v>
      </c>
      <c r="G108" s="33" t="s">
        <v>1918</v>
      </c>
      <c r="H108" s="33" t="s">
        <v>215</v>
      </c>
      <c r="I108" s="33">
        <v>1</v>
      </c>
      <c r="J108" s="33" t="s">
        <v>657</v>
      </c>
      <c r="K108" s="33">
        <v>1750</v>
      </c>
      <c r="L108" s="33"/>
      <c r="M108" s="33"/>
      <c r="N108" s="33"/>
      <c r="O108" s="33"/>
      <c r="P108" s="33"/>
      <c r="Q108" s="33"/>
      <c r="R108" s="33"/>
      <c r="S108" s="33"/>
    </row>
    <row r="109" ht="33" customHeight="1" spans="1:19">
      <c r="A109" s="33"/>
      <c r="B109" s="33"/>
      <c r="C109" s="33"/>
      <c r="D109" s="33"/>
      <c r="E109" s="33"/>
      <c r="F109" s="33"/>
      <c r="G109" s="33"/>
      <c r="H109" s="33" t="s">
        <v>37</v>
      </c>
      <c r="I109" s="33">
        <v>6</v>
      </c>
      <c r="J109" s="33" t="s">
        <v>555</v>
      </c>
      <c r="K109" s="33">
        <v>1000</v>
      </c>
      <c r="L109" s="33"/>
      <c r="M109" s="33"/>
      <c r="N109" s="33"/>
      <c r="O109" s="33"/>
      <c r="P109" s="33"/>
      <c r="Q109" s="33"/>
      <c r="R109" s="33"/>
      <c r="S109" s="33"/>
    </row>
    <row r="110" ht="33" customHeight="1" spans="1:19">
      <c r="A110" s="33">
        <v>31</v>
      </c>
      <c r="B110" s="33" t="s">
        <v>2513</v>
      </c>
      <c r="C110" s="33" t="s">
        <v>2514</v>
      </c>
      <c r="D110" s="33" t="s">
        <v>41</v>
      </c>
      <c r="E110" s="33">
        <v>34</v>
      </c>
      <c r="F110" s="33">
        <v>200</v>
      </c>
      <c r="G110" s="33" t="s">
        <v>26</v>
      </c>
      <c r="H110" s="33" t="s">
        <v>27</v>
      </c>
      <c r="I110" s="33">
        <v>1</v>
      </c>
      <c r="J110" s="33" t="s">
        <v>2515</v>
      </c>
      <c r="K110" s="33">
        <v>2000</v>
      </c>
      <c r="L110" s="33">
        <v>130</v>
      </c>
      <c r="M110" s="33"/>
      <c r="N110" s="33"/>
      <c r="O110" s="33"/>
      <c r="P110" s="33" t="s">
        <v>2516</v>
      </c>
      <c r="Q110" s="33" t="s">
        <v>2517</v>
      </c>
      <c r="R110" s="33" t="s">
        <v>2511</v>
      </c>
      <c r="S110" s="33" t="s">
        <v>2512</v>
      </c>
    </row>
    <row r="111" ht="33" customHeight="1" spans="1:19">
      <c r="A111" s="33"/>
      <c r="B111" s="33"/>
      <c r="C111" s="33"/>
      <c r="D111" s="33" t="s">
        <v>41</v>
      </c>
      <c r="E111" s="33">
        <v>105</v>
      </c>
      <c r="F111" s="33">
        <v>318</v>
      </c>
      <c r="G111" s="33" t="s">
        <v>26</v>
      </c>
      <c r="H111" s="33" t="s">
        <v>35</v>
      </c>
      <c r="I111" s="33">
        <v>1</v>
      </c>
      <c r="J111" s="33" t="s">
        <v>2518</v>
      </c>
      <c r="K111" s="33">
        <v>1500</v>
      </c>
      <c r="L111" s="33"/>
      <c r="M111" s="33"/>
      <c r="N111" s="33"/>
      <c r="O111" s="33"/>
      <c r="P111" s="33"/>
      <c r="Q111" s="33"/>
      <c r="R111" s="33"/>
      <c r="S111" s="33"/>
    </row>
    <row r="112" ht="33" customHeight="1" spans="1:19">
      <c r="A112" s="33"/>
      <c r="B112" s="33"/>
      <c r="C112" s="33"/>
      <c r="D112" s="33" t="s">
        <v>142</v>
      </c>
      <c r="E112" s="33">
        <v>4</v>
      </c>
      <c r="F112" s="33">
        <v>200</v>
      </c>
      <c r="G112" s="33" t="s">
        <v>26</v>
      </c>
      <c r="H112" s="33" t="s">
        <v>35</v>
      </c>
      <c r="I112" s="33">
        <v>1</v>
      </c>
      <c r="J112" s="33" t="s">
        <v>2519</v>
      </c>
      <c r="K112" s="33">
        <v>1200</v>
      </c>
      <c r="L112" s="33"/>
      <c r="M112" s="33"/>
      <c r="N112" s="33"/>
      <c r="O112" s="33"/>
      <c r="P112" s="33"/>
      <c r="Q112" s="33"/>
      <c r="R112" s="33"/>
      <c r="S112" s="33"/>
    </row>
    <row r="113" ht="33" customHeight="1" spans="1:19">
      <c r="A113" s="33"/>
      <c r="B113" s="33"/>
      <c r="C113" s="33"/>
      <c r="D113" s="33" t="s">
        <v>142</v>
      </c>
      <c r="E113" s="33">
        <v>39</v>
      </c>
      <c r="F113" s="33">
        <v>318</v>
      </c>
      <c r="G113" s="33" t="s">
        <v>26</v>
      </c>
      <c r="H113" s="33" t="s">
        <v>37</v>
      </c>
      <c r="I113" s="33">
        <v>1</v>
      </c>
      <c r="J113" s="33" t="s">
        <v>2520</v>
      </c>
      <c r="K113" s="33">
        <v>1000</v>
      </c>
      <c r="L113" s="33"/>
      <c r="M113" s="33"/>
      <c r="N113" s="33"/>
      <c r="O113" s="33"/>
      <c r="P113" s="33"/>
      <c r="Q113" s="33"/>
      <c r="R113" s="33"/>
      <c r="S113" s="33"/>
    </row>
    <row r="114" ht="33" customHeight="1" spans="1:19">
      <c r="A114" s="33"/>
      <c r="B114" s="33"/>
      <c r="C114" s="33"/>
      <c r="D114" s="33" t="s">
        <v>68</v>
      </c>
      <c r="E114" s="33">
        <v>3</v>
      </c>
      <c r="F114" s="33">
        <v>388</v>
      </c>
      <c r="G114" s="33" t="s">
        <v>26</v>
      </c>
      <c r="H114" s="33" t="s">
        <v>37</v>
      </c>
      <c r="I114" s="33">
        <v>1</v>
      </c>
      <c r="J114" s="33" t="s">
        <v>2521</v>
      </c>
      <c r="K114" s="33">
        <v>600</v>
      </c>
      <c r="L114" s="33"/>
      <c r="M114" s="33"/>
      <c r="N114" s="33"/>
      <c r="O114" s="33"/>
      <c r="P114" s="33"/>
      <c r="Q114" s="33"/>
      <c r="R114" s="33"/>
      <c r="S114" s="33"/>
    </row>
    <row r="115" ht="33" customHeight="1" spans="1:19">
      <c r="A115" s="33"/>
      <c r="B115" s="33"/>
      <c r="C115" s="33"/>
      <c r="D115" s="33" t="s">
        <v>68</v>
      </c>
      <c r="E115" s="33">
        <v>3</v>
      </c>
      <c r="F115" s="33">
        <v>628</v>
      </c>
      <c r="G115" s="33" t="s">
        <v>26</v>
      </c>
      <c r="H115" s="33" t="s">
        <v>37</v>
      </c>
      <c r="I115" s="33">
        <v>1</v>
      </c>
      <c r="J115" s="33" t="s">
        <v>1431</v>
      </c>
      <c r="K115" s="33">
        <v>400</v>
      </c>
      <c r="L115" s="33"/>
      <c r="M115" s="33"/>
      <c r="N115" s="33"/>
      <c r="O115" s="33"/>
      <c r="P115" s="33"/>
      <c r="Q115" s="33"/>
      <c r="R115" s="33"/>
      <c r="S115" s="33"/>
    </row>
    <row r="116" ht="33" customHeight="1" spans="1:19">
      <c r="A116" s="33">
        <v>32</v>
      </c>
      <c r="B116" s="33" t="s">
        <v>2522</v>
      </c>
      <c r="C116" s="33" t="s">
        <v>2522</v>
      </c>
      <c r="D116" s="33" t="s">
        <v>142</v>
      </c>
      <c r="E116" s="33">
        <v>93</v>
      </c>
      <c r="F116" s="33">
        <v>350</v>
      </c>
      <c r="G116" s="33" t="s">
        <v>26</v>
      </c>
      <c r="H116" s="33" t="s">
        <v>27</v>
      </c>
      <c r="I116" s="33">
        <v>3</v>
      </c>
      <c r="J116" s="33" t="s">
        <v>2523</v>
      </c>
      <c r="K116" s="33">
        <v>2000</v>
      </c>
      <c r="L116" s="33">
        <v>130</v>
      </c>
      <c r="M116" s="33"/>
      <c r="N116" s="33">
        <v>65</v>
      </c>
      <c r="O116" s="33">
        <v>65</v>
      </c>
      <c r="P116" s="33" t="s">
        <v>2524</v>
      </c>
      <c r="Q116" s="33" t="s">
        <v>2525</v>
      </c>
      <c r="R116" s="33" t="s">
        <v>2511</v>
      </c>
      <c r="S116" s="33" t="s">
        <v>2512</v>
      </c>
    </row>
    <row r="117" ht="33" customHeight="1" spans="1:19">
      <c r="A117" s="33"/>
      <c r="B117" s="33"/>
      <c r="C117" s="33"/>
      <c r="D117" s="33" t="s">
        <v>374</v>
      </c>
      <c r="E117" s="33">
        <v>92</v>
      </c>
      <c r="F117" s="33">
        <v>350</v>
      </c>
      <c r="G117" s="33" t="s">
        <v>26</v>
      </c>
      <c r="H117" s="33"/>
      <c r="I117" s="33"/>
      <c r="J117" s="33" t="s">
        <v>766</v>
      </c>
      <c r="K117" s="33">
        <v>2000</v>
      </c>
      <c r="L117" s="33"/>
      <c r="M117" s="33"/>
      <c r="N117" s="33"/>
      <c r="O117" s="33"/>
      <c r="P117" s="33"/>
      <c r="Q117" s="33"/>
      <c r="R117" s="33"/>
      <c r="S117" s="33"/>
    </row>
    <row r="118" ht="33" customHeight="1" spans="1:19">
      <c r="A118" s="33"/>
      <c r="B118" s="33"/>
      <c r="C118" s="33"/>
      <c r="D118" s="33" t="s">
        <v>39</v>
      </c>
      <c r="E118" s="33">
        <v>28</v>
      </c>
      <c r="F118" s="33">
        <v>800</v>
      </c>
      <c r="G118" s="33" t="s">
        <v>26</v>
      </c>
      <c r="H118" s="33"/>
      <c r="I118" s="33"/>
      <c r="J118" s="33" t="s">
        <v>554</v>
      </c>
      <c r="K118" s="33">
        <v>1760</v>
      </c>
      <c r="L118" s="33"/>
      <c r="M118" s="33"/>
      <c r="N118" s="33"/>
      <c r="O118" s="33"/>
      <c r="P118" s="33"/>
      <c r="Q118" s="33"/>
      <c r="R118" s="33"/>
      <c r="S118" s="33"/>
    </row>
    <row r="119" ht="33" customHeight="1" spans="1:19">
      <c r="A119" s="33"/>
      <c r="B119" s="33"/>
      <c r="C119" s="33"/>
      <c r="D119" s="46"/>
      <c r="E119" s="46"/>
      <c r="F119" s="46"/>
      <c r="G119" s="46"/>
      <c r="H119" s="33" t="s">
        <v>35</v>
      </c>
      <c r="I119" s="33">
        <v>6</v>
      </c>
      <c r="J119" s="33" t="s">
        <v>555</v>
      </c>
      <c r="K119" s="33">
        <v>2000</v>
      </c>
      <c r="L119" s="33"/>
      <c r="M119" s="33"/>
      <c r="N119" s="33"/>
      <c r="O119" s="33"/>
      <c r="P119" s="33"/>
      <c r="Q119" s="33"/>
      <c r="R119" s="33"/>
      <c r="S119" s="33"/>
    </row>
    <row r="120" ht="33" customHeight="1" spans="1:19">
      <c r="A120" s="33"/>
      <c r="B120" s="33"/>
      <c r="C120" s="33"/>
      <c r="D120" s="33"/>
      <c r="E120" s="33"/>
      <c r="F120" s="33"/>
      <c r="G120" s="33"/>
      <c r="H120" s="33"/>
      <c r="I120" s="33"/>
      <c r="J120" s="33" t="s">
        <v>1239</v>
      </c>
      <c r="K120" s="33">
        <v>1280</v>
      </c>
      <c r="L120" s="33"/>
      <c r="M120" s="33"/>
      <c r="N120" s="33"/>
      <c r="O120" s="33"/>
      <c r="P120" s="33"/>
      <c r="Q120" s="33"/>
      <c r="R120" s="33"/>
      <c r="S120" s="33"/>
    </row>
    <row r="121" ht="33" customHeight="1" spans="1:19">
      <c r="A121" s="33"/>
      <c r="B121" s="33"/>
      <c r="C121" s="33"/>
      <c r="D121" s="33"/>
      <c r="E121" s="33"/>
      <c r="F121" s="33"/>
      <c r="G121" s="33"/>
      <c r="H121" s="33"/>
      <c r="I121" s="33"/>
      <c r="J121" s="33" t="s">
        <v>1364</v>
      </c>
      <c r="K121" s="33">
        <v>1200</v>
      </c>
      <c r="L121" s="33"/>
      <c r="M121" s="33"/>
      <c r="N121" s="33"/>
      <c r="O121" s="33"/>
      <c r="P121" s="33"/>
      <c r="Q121" s="33"/>
      <c r="R121" s="33"/>
      <c r="S121" s="33"/>
    </row>
    <row r="122" ht="33" customHeight="1" spans="1:19">
      <c r="A122" s="33"/>
      <c r="B122" s="33"/>
      <c r="C122" s="33"/>
      <c r="D122" s="33"/>
      <c r="E122" s="33"/>
      <c r="F122" s="33"/>
      <c r="G122" s="33"/>
      <c r="H122" s="33" t="s">
        <v>37</v>
      </c>
      <c r="I122" s="33">
        <v>2</v>
      </c>
      <c r="J122" s="33" t="s">
        <v>803</v>
      </c>
      <c r="K122" s="33">
        <v>640</v>
      </c>
      <c r="L122" s="33"/>
      <c r="M122" s="33"/>
      <c r="N122" s="33"/>
      <c r="O122" s="33"/>
      <c r="P122" s="33"/>
      <c r="Q122" s="33"/>
      <c r="R122" s="33"/>
      <c r="S122" s="33"/>
    </row>
    <row r="123" ht="33" customHeight="1" spans="1:19">
      <c r="A123" s="33">
        <v>33</v>
      </c>
      <c r="B123" s="33" t="s">
        <v>2526</v>
      </c>
      <c r="C123" s="33" t="s">
        <v>2527</v>
      </c>
      <c r="D123" s="33" t="s">
        <v>142</v>
      </c>
      <c r="E123" s="33">
        <v>12</v>
      </c>
      <c r="F123" s="33">
        <v>260</v>
      </c>
      <c r="G123" s="33" t="s">
        <v>26</v>
      </c>
      <c r="H123" s="33" t="s">
        <v>27</v>
      </c>
      <c r="I123" s="33">
        <v>1</v>
      </c>
      <c r="J123" s="33" t="s">
        <v>178</v>
      </c>
      <c r="K123" s="33">
        <v>2250</v>
      </c>
      <c r="L123" s="33">
        <v>130</v>
      </c>
      <c r="M123" s="33"/>
      <c r="N123" s="33"/>
      <c r="O123" s="33"/>
      <c r="P123" s="33" t="s">
        <v>2528</v>
      </c>
      <c r="Q123" s="33" t="s">
        <v>2529</v>
      </c>
      <c r="R123" s="33" t="s">
        <v>2511</v>
      </c>
      <c r="S123" s="33" t="s">
        <v>2512</v>
      </c>
    </row>
    <row r="124" ht="33" customHeight="1" spans="1:19">
      <c r="A124" s="33"/>
      <c r="B124" s="33"/>
      <c r="C124" s="33"/>
      <c r="D124" s="33" t="s">
        <v>54</v>
      </c>
      <c r="E124" s="33">
        <v>38</v>
      </c>
      <c r="F124" s="33">
        <v>260</v>
      </c>
      <c r="G124" s="33" t="s">
        <v>26</v>
      </c>
      <c r="H124" s="33" t="s">
        <v>35</v>
      </c>
      <c r="I124" s="33">
        <v>2</v>
      </c>
      <c r="J124" s="33" t="s">
        <v>554</v>
      </c>
      <c r="K124" s="33">
        <v>1000</v>
      </c>
      <c r="L124" s="33"/>
      <c r="M124" s="33"/>
      <c r="N124" s="33"/>
      <c r="O124" s="33"/>
      <c r="P124" s="33"/>
      <c r="Q124" s="33"/>
      <c r="R124" s="33"/>
      <c r="S124" s="33"/>
    </row>
    <row r="125" ht="33" customHeight="1" spans="1:19">
      <c r="A125" s="33"/>
      <c r="B125" s="33"/>
      <c r="C125" s="33"/>
      <c r="D125" s="33" t="s">
        <v>61</v>
      </c>
      <c r="E125" s="33">
        <v>60</v>
      </c>
      <c r="F125" s="33">
        <v>200</v>
      </c>
      <c r="G125" s="33" t="s">
        <v>26</v>
      </c>
      <c r="H125" s="33" t="s">
        <v>37</v>
      </c>
      <c r="I125" s="33">
        <v>1</v>
      </c>
      <c r="J125" s="33" t="s">
        <v>555</v>
      </c>
      <c r="K125" s="33">
        <v>750</v>
      </c>
      <c r="L125" s="33"/>
      <c r="M125" s="33"/>
      <c r="N125" s="33"/>
      <c r="O125" s="33"/>
      <c r="P125" s="33"/>
      <c r="Q125" s="33"/>
      <c r="R125" s="33"/>
      <c r="S125" s="33"/>
    </row>
    <row r="126" ht="33" customHeight="1" spans="1:19">
      <c r="A126" s="33"/>
      <c r="B126" s="33"/>
      <c r="C126" s="33"/>
      <c r="D126" s="33" t="s">
        <v>62</v>
      </c>
      <c r="E126" s="33">
        <v>60</v>
      </c>
      <c r="F126" s="33">
        <v>160</v>
      </c>
      <c r="G126" s="33" t="s">
        <v>26</v>
      </c>
      <c r="H126" s="33" t="s">
        <v>37</v>
      </c>
      <c r="I126" s="33">
        <v>3</v>
      </c>
      <c r="J126" s="33" t="s">
        <v>555</v>
      </c>
      <c r="K126" s="33">
        <v>400</v>
      </c>
      <c r="L126" s="33"/>
      <c r="M126" s="33"/>
      <c r="N126" s="33"/>
      <c r="O126" s="33"/>
      <c r="P126" s="33"/>
      <c r="Q126" s="33"/>
      <c r="R126" s="33"/>
      <c r="S126" s="33"/>
    </row>
    <row r="127" ht="33" customHeight="1" spans="1:19">
      <c r="A127" s="33"/>
      <c r="B127" s="33"/>
      <c r="C127" s="33"/>
      <c r="D127" s="33" t="s">
        <v>1897</v>
      </c>
      <c r="E127" s="33">
        <v>4</v>
      </c>
      <c r="F127" s="33">
        <v>680</v>
      </c>
      <c r="G127" s="33" t="s">
        <v>26</v>
      </c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ht="33" customHeight="1" spans="1:19">
      <c r="A128" s="33"/>
      <c r="B128" s="33"/>
      <c r="C128" s="33"/>
      <c r="D128" s="33" t="s">
        <v>1902</v>
      </c>
      <c r="E128" s="33">
        <v>4</v>
      </c>
      <c r="F128" s="33">
        <v>380</v>
      </c>
      <c r="G128" s="33" t="s">
        <v>26</v>
      </c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ht="33" customHeight="1" spans="1:19">
      <c r="A129" s="33">
        <v>34</v>
      </c>
      <c r="B129" s="33" t="s">
        <v>2530</v>
      </c>
      <c r="C129" s="33" t="s">
        <v>2531</v>
      </c>
      <c r="D129" s="33" t="s">
        <v>142</v>
      </c>
      <c r="E129" s="33">
        <v>117</v>
      </c>
      <c r="F129" s="33">
        <v>350</v>
      </c>
      <c r="G129" s="33" t="s">
        <v>26</v>
      </c>
      <c r="H129" s="33" t="s">
        <v>27</v>
      </c>
      <c r="I129" s="33">
        <v>1</v>
      </c>
      <c r="J129" s="33" t="s">
        <v>2532</v>
      </c>
      <c r="K129" s="33">
        <v>13500</v>
      </c>
      <c r="L129" s="33">
        <v>130</v>
      </c>
      <c r="M129" s="33"/>
      <c r="N129" s="33"/>
      <c r="O129" s="33"/>
      <c r="P129" s="33" t="s">
        <v>2533</v>
      </c>
      <c r="Q129" s="33" t="s">
        <v>2534</v>
      </c>
      <c r="R129" s="33" t="s">
        <v>2511</v>
      </c>
      <c r="S129" s="258" t="s">
        <v>2512</v>
      </c>
    </row>
    <row r="130" ht="33" customHeight="1" spans="1:19">
      <c r="A130" s="33"/>
      <c r="B130" s="33"/>
      <c r="C130" s="33"/>
      <c r="D130" s="33" t="s">
        <v>41</v>
      </c>
      <c r="E130" s="33">
        <v>75</v>
      </c>
      <c r="F130" s="33">
        <v>350</v>
      </c>
      <c r="G130" s="33" t="s">
        <v>26</v>
      </c>
      <c r="H130" s="33" t="s">
        <v>35</v>
      </c>
      <c r="I130" s="33">
        <v>2</v>
      </c>
      <c r="J130" s="33" t="s">
        <v>2515</v>
      </c>
      <c r="K130" s="33">
        <v>4800</v>
      </c>
      <c r="L130" s="33"/>
      <c r="M130" s="33"/>
      <c r="N130" s="33"/>
      <c r="O130" s="33"/>
      <c r="P130" s="33"/>
      <c r="Q130" s="33"/>
      <c r="R130" s="33"/>
      <c r="S130" s="258"/>
    </row>
    <row r="131" ht="33" customHeight="1" spans="1:19">
      <c r="A131" s="33"/>
      <c r="B131" s="33"/>
      <c r="C131" s="33"/>
      <c r="D131" s="33" t="s">
        <v>52</v>
      </c>
      <c r="E131" s="33">
        <v>9</v>
      </c>
      <c r="F131" s="33">
        <v>800</v>
      </c>
      <c r="G131" s="33" t="s">
        <v>26</v>
      </c>
      <c r="H131" s="33" t="s">
        <v>37</v>
      </c>
      <c r="I131" s="33">
        <v>2</v>
      </c>
      <c r="J131" s="33" t="s">
        <v>555</v>
      </c>
      <c r="K131" s="33">
        <v>2000</v>
      </c>
      <c r="L131" s="33"/>
      <c r="M131" s="33"/>
      <c r="N131" s="33"/>
      <c r="O131" s="33"/>
      <c r="P131" s="33"/>
      <c r="Q131" s="33"/>
      <c r="R131" s="33"/>
      <c r="S131" s="258"/>
    </row>
    <row r="132" ht="33" customHeight="1" spans="1:19">
      <c r="A132" s="74">
        <v>35</v>
      </c>
      <c r="B132" s="74" t="s">
        <v>2535</v>
      </c>
      <c r="C132" s="74" t="s">
        <v>2535</v>
      </c>
      <c r="D132" s="33" t="s">
        <v>142</v>
      </c>
      <c r="E132" s="33">
        <v>5</v>
      </c>
      <c r="F132" s="33">
        <v>298</v>
      </c>
      <c r="G132" s="33" t="s">
        <v>242</v>
      </c>
      <c r="H132" s="33" t="s">
        <v>37</v>
      </c>
      <c r="I132" s="33">
        <v>1</v>
      </c>
      <c r="J132" s="33" t="s">
        <v>660</v>
      </c>
      <c r="K132" s="33">
        <v>3000</v>
      </c>
      <c r="L132" s="33">
        <v>130</v>
      </c>
      <c r="M132" s="33"/>
      <c r="N132" s="33"/>
      <c r="O132" s="33"/>
      <c r="P132" s="74" t="s">
        <v>2536</v>
      </c>
      <c r="Q132" s="33" t="s">
        <v>2537</v>
      </c>
      <c r="R132" s="33" t="s">
        <v>2511</v>
      </c>
      <c r="S132" s="33" t="s">
        <v>2512</v>
      </c>
    </row>
    <row r="133" ht="33" customHeight="1" spans="1:19">
      <c r="A133" s="74"/>
      <c r="B133" s="74"/>
      <c r="C133" s="74"/>
      <c r="D133" s="33" t="s">
        <v>41</v>
      </c>
      <c r="E133" s="33">
        <v>27</v>
      </c>
      <c r="F133" s="33">
        <v>298</v>
      </c>
      <c r="G133" s="33" t="s">
        <v>242</v>
      </c>
      <c r="H133" s="33" t="s">
        <v>35</v>
      </c>
      <c r="I133" s="33">
        <v>1</v>
      </c>
      <c r="J133" s="33" t="s">
        <v>697</v>
      </c>
      <c r="K133" s="33">
        <v>2200</v>
      </c>
      <c r="L133" s="33"/>
      <c r="M133" s="33"/>
      <c r="N133" s="33"/>
      <c r="O133" s="33"/>
      <c r="P133" s="74"/>
      <c r="Q133" s="33"/>
      <c r="R133" s="33"/>
      <c r="S133" s="33"/>
    </row>
    <row r="134" ht="33" customHeight="1" spans="1:19">
      <c r="A134" s="74"/>
      <c r="B134" s="74"/>
      <c r="C134" s="74"/>
      <c r="D134" s="33" t="s">
        <v>52</v>
      </c>
      <c r="E134" s="33">
        <v>45</v>
      </c>
      <c r="F134" s="33">
        <v>398</v>
      </c>
      <c r="G134" s="33" t="s">
        <v>26</v>
      </c>
      <c r="H134" s="33" t="s">
        <v>27</v>
      </c>
      <c r="I134" s="33">
        <v>1</v>
      </c>
      <c r="J134" s="33" t="s">
        <v>554</v>
      </c>
      <c r="K134" s="33">
        <v>1000</v>
      </c>
      <c r="L134" s="33"/>
      <c r="M134" s="33"/>
      <c r="N134" s="33"/>
      <c r="O134" s="33"/>
      <c r="P134" s="74"/>
      <c r="Q134" s="33"/>
      <c r="R134" s="33"/>
      <c r="S134" s="33"/>
    </row>
    <row r="135" ht="33" customHeight="1" spans="1:19">
      <c r="A135" s="33">
        <v>36</v>
      </c>
      <c r="B135" s="33" t="s">
        <v>2538</v>
      </c>
      <c r="C135" s="33" t="s">
        <v>2538</v>
      </c>
      <c r="D135" s="33" t="s">
        <v>142</v>
      </c>
      <c r="E135" s="33">
        <v>39</v>
      </c>
      <c r="F135" s="33">
        <v>298</v>
      </c>
      <c r="G135" s="33" t="s">
        <v>26</v>
      </c>
      <c r="H135" s="33" t="s">
        <v>37</v>
      </c>
      <c r="I135" s="33">
        <v>1</v>
      </c>
      <c r="J135" s="33" t="s">
        <v>766</v>
      </c>
      <c r="K135" s="33">
        <v>800</v>
      </c>
      <c r="L135" s="33">
        <v>130</v>
      </c>
      <c r="M135" s="33"/>
      <c r="N135" s="33">
        <v>60</v>
      </c>
      <c r="O135" s="33">
        <v>70</v>
      </c>
      <c r="P135" s="33" t="s">
        <v>2539</v>
      </c>
      <c r="Q135" s="33" t="s">
        <v>2540</v>
      </c>
      <c r="R135" s="33" t="s">
        <v>2511</v>
      </c>
      <c r="S135" s="258" t="s">
        <v>2512</v>
      </c>
    </row>
    <row r="136" ht="33" customHeight="1" spans="1:19">
      <c r="A136" s="33"/>
      <c r="B136" s="33"/>
      <c r="C136" s="33"/>
      <c r="D136" s="33" t="s">
        <v>374</v>
      </c>
      <c r="E136" s="33">
        <v>12</v>
      </c>
      <c r="F136" s="33">
        <v>298</v>
      </c>
      <c r="G136" s="33" t="s">
        <v>26</v>
      </c>
      <c r="H136" s="249"/>
      <c r="I136" s="249"/>
      <c r="J136" s="249"/>
      <c r="K136" s="249"/>
      <c r="L136" s="33"/>
      <c r="M136" s="33"/>
      <c r="N136" s="33"/>
      <c r="O136" s="33"/>
      <c r="P136" s="33"/>
      <c r="Q136" s="33"/>
      <c r="R136" s="33"/>
      <c r="S136" s="258"/>
    </row>
    <row r="137" ht="33" customHeight="1" spans="1:19">
      <c r="A137" s="33"/>
      <c r="B137" s="33"/>
      <c r="C137" s="33"/>
      <c r="D137" s="33" t="s">
        <v>52</v>
      </c>
      <c r="E137" s="33">
        <v>4</v>
      </c>
      <c r="F137" s="33">
        <v>428</v>
      </c>
      <c r="G137" s="33" t="s">
        <v>26</v>
      </c>
      <c r="H137" s="249"/>
      <c r="I137" s="249"/>
      <c r="J137" s="249"/>
      <c r="K137" s="249"/>
      <c r="L137" s="33"/>
      <c r="M137" s="33"/>
      <c r="N137" s="33"/>
      <c r="O137" s="33"/>
      <c r="P137" s="33"/>
      <c r="Q137" s="33"/>
      <c r="R137" s="33"/>
      <c r="S137" s="258"/>
    </row>
    <row r="138" s="224" customFormat="1" ht="30" customHeight="1" spans="1:19">
      <c r="A138" s="87">
        <v>37</v>
      </c>
      <c r="B138" s="87" t="s">
        <v>2541</v>
      </c>
      <c r="C138" s="250" t="s">
        <v>2542</v>
      </c>
      <c r="D138" s="251" t="s">
        <v>1698</v>
      </c>
      <c r="E138" s="251">
        <v>72</v>
      </c>
      <c r="F138" s="252">
        <v>270</v>
      </c>
      <c r="G138" s="74" t="s">
        <v>55</v>
      </c>
      <c r="H138" s="74" t="s">
        <v>2543</v>
      </c>
      <c r="I138" s="74">
        <v>1</v>
      </c>
      <c r="J138" s="74">
        <v>500</v>
      </c>
      <c r="K138" s="74">
        <v>4750</v>
      </c>
      <c r="L138" s="87">
        <v>130</v>
      </c>
      <c r="M138" s="74"/>
      <c r="N138" s="74"/>
      <c r="O138" s="74"/>
      <c r="P138" s="87" t="s">
        <v>2544</v>
      </c>
      <c r="Q138" s="87" t="s">
        <v>2545</v>
      </c>
      <c r="R138" s="87" t="s">
        <v>2546</v>
      </c>
      <c r="S138" s="87">
        <v>7821131</v>
      </c>
    </row>
    <row r="139" s="224" customFormat="1" ht="30" customHeight="1" spans="1:19">
      <c r="A139" s="119"/>
      <c r="B139" s="119"/>
      <c r="C139" s="253"/>
      <c r="D139" s="254" t="s">
        <v>1695</v>
      </c>
      <c r="E139" s="254">
        <v>26</v>
      </c>
      <c r="F139" s="255">
        <v>365</v>
      </c>
      <c r="G139" s="74" t="s">
        <v>55</v>
      </c>
      <c r="H139" s="74" t="s">
        <v>2547</v>
      </c>
      <c r="I139" s="74">
        <v>1</v>
      </c>
      <c r="J139" s="74">
        <v>300</v>
      </c>
      <c r="K139" s="74">
        <v>1980</v>
      </c>
      <c r="L139" s="119"/>
      <c r="M139" s="74"/>
      <c r="N139" s="74"/>
      <c r="O139" s="74"/>
      <c r="P139" s="119"/>
      <c r="Q139" s="119"/>
      <c r="R139" s="119"/>
      <c r="S139" s="119"/>
    </row>
    <row r="140" s="224" customFormat="1" ht="30" customHeight="1" spans="1:19">
      <c r="A140" s="119"/>
      <c r="B140" s="119"/>
      <c r="C140" s="253"/>
      <c r="D140" s="254" t="s">
        <v>2496</v>
      </c>
      <c r="E140" s="254">
        <v>10</v>
      </c>
      <c r="F140" s="255">
        <v>460</v>
      </c>
      <c r="G140" s="74" t="s">
        <v>55</v>
      </c>
      <c r="H140" s="74" t="s">
        <v>2548</v>
      </c>
      <c r="I140" s="74">
        <v>1</v>
      </c>
      <c r="J140" s="74">
        <v>200</v>
      </c>
      <c r="K140" s="74">
        <v>1280</v>
      </c>
      <c r="L140" s="119"/>
      <c r="M140" s="74"/>
      <c r="N140" s="74"/>
      <c r="O140" s="74"/>
      <c r="P140" s="119"/>
      <c r="Q140" s="119"/>
      <c r="R140" s="119"/>
      <c r="S140" s="119"/>
    </row>
    <row r="141" s="224" customFormat="1" ht="30" customHeight="1" spans="1:19">
      <c r="A141" s="119"/>
      <c r="B141" s="119"/>
      <c r="C141" s="253"/>
      <c r="D141" s="251" t="s">
        <v>2549</v>
      </c>
      <c r="E141" s="252">
        <v>25</v>
      </c>
      <c r="F141" s="252">
        <v>270</v>
      </c>
      <c r="G141" s="74" t="s">
        <v>55</v>
      </c>
      <c r="H141" s="74" t="s">
        <v>2550</v>
      </c>
      <c r="I141" s="74">
        <v>1</v>
      </c>
      <c r="J141" s="74">
        <v>120</v>
      </c>
      <c r="K141" s="74">
        <v>1180</v>
      </c>
      <c r="L141" s="119"/>
      <c r="M141" s="74"/>
      <c r="N141" s="74"/>
      <c r="O141" s="74"/>
      <c r="P141" s="119"/>
      <c r="Q141" s="119"/>
      <c r="R141" s="119"/>
      <c r="S141" s="119"/>
    </row>
    <row r="142" s="224" customFormat="1" ht="30" customHeight="1" spans="1:19">
      <c r="A142" s="119"/>
      <c r="B142" s="119"/>
      <c r="C142" s="253"/>
      <c r="D142" s="254" t="s">
        <v>2551</v>
      </c>
      <c r="E142" s="255">
        <v>8</v>
      </c>
      <c r="F142" s="255">
        <v>365</v>
      </c>
      <c r="G142" s="74" t="s">
        <v>55</v>
      </c>
      <c r="H142" s="74" t="s">
        <v>2552</v>
      </c>
      <c r="I142" s="74">
        <v>1</v>
      </c>
      <c r="J142" s="74">
        <v>60</v>
      </c>
      <c r="K142" s="74">
        <v>980</v>
      </c>
      <c r="L142" s="119"/>
      <c r="M142" s="74"/>
      <c r="N142" s="74"/>
      <c r="O142" s="74"/>
      <c r="P142" s="119"/>
      <c r="Q142" s="119"/>
      <c r="R142" s="119"/>
      <c r="S142" s="119"/>
    </row>
    <row r="143" s="224" customFormat="1" ht="30" customHeight="1" spans="1:19">
      <c r="A143" s="119"/>
      <c r="B143" s="119"/>
      <c r="C143" s="253"/>
      <c r="D143" s="254" t="s">
        <v>2553</v>
      </c>
      <c r="E143" s="255">
        <v>12</v>
      </c>
      <c r="F143" s="255">
        <v>460</v>
      </c>
      <c r="G143" s="74" t="s">
        <v>55</v>
      </c>
      <c r="H143" s="74" t="s">
        <v>2554</v>
      </c>
      <c r="I143" s="74">
        <v>1</v>
      </c>
      <c r="J143" s="74">
        <v>50</v>
      </c>
      <c r="K143" s="74">
        <v>780</v>
      </c>
      <c r="L143" s="119"/>
      <c r="M143" s="74"/>
      <c r="N143" s="74"/>
      <c r="O143" s="74"/>
      <c r="P143" s="119"/>
      <c r="Q143" s="119"/>
      <c r="R143" s="119"/>
      <c r="S143" s="119"/>
    </row>
    <row r="144" s="224" customFormat="1" ht="30" customHeight="1" spans="1:19">
      <c r="A144" s="119"/>
      <c r="B144" s="119"/>
      <c r="C144" s="253"/>
      <c r="D144" s="254" t="s">
        <v>130</v>
      </c>
      <c r="E144" s="254">
        <v>12</v>
      </c>
      <c r="F144" s="255">
        <v>460</v>
      </c>
      <c r="G144" s="74" t="s">
        <v>55</v>
      </c>
      <c r="H144" s="74" t="s">
        <v>2555</v>
      </c>
      <c r="I144" s="74">
        <v>1</v>
      </c>
      <c r="J144" s="74">
        <v>30</v>
      </c>
      <c r="K144" s="74">
        <v>450</v>
      </c>
      <c r="L144" s="119"/>
      <c r="M144" s="74"/>
      <c r="N144" s="74"/>
      <c r="O144" s="74"/>
      <c r="P144" s="119"/>
      <c r="Q144" s="119"/>
      <c r="R144" s="119"/>
      <c r="S144" s="119"/>
    </row>
    <row r="145" s="224" customFormat="1" ht="30" customHeight="1" spans="1:19">
      <c r="A145" s="119"/>
      <c r="B145" s="119"/>
      <c r="C145" s="253"/>
      <c r="D145" s="254" t="s">
        <v>336</v>
      </c>
      <c r="E145" s="254">
        <v>4</v>
      </c>
      <c r="F145" s="255">
        <v>540</v>
      </c>
      <c r="G145" s="74" t="s">
        <v>55</v>
      </c>
      <c r="H145" s="74" t="s">
        <v>2556</v>
      </c>
      <c r="I145" s="74">
        <v>1</v>
      </c>
      <c r="J145" s="74">
        <v>20</v>
      </c>
      <c r="K145" s="74">
        <v>450</v>
      </c>
      <c r="L145" s="119"/>
      <c r="M145" s="74"/>
      <c r="N145" s="74"/>
      <c r="O145" s="74"/>
      <c r="P145" s="119"/>
      <c r="Q145" s="119"/>
      <c r="R145" s="119"/>
      <c r="S145" s="119"/>
    </row>
    <row r="146" s="224" customFormat="1" ht="30" customHeight="1" spans="1:19">
      <c r="A146" s="119"/>
      <c r="B146" s="119"/>
      <c r="C146" s="253"/>
      <c r="D146" s="74"/>
      <c r="E146" s="74"/>
      <c r="F146" s="74"/>
      <c r="G146" s="74"/>
      <c r="H146" s="74" t="s">
        <v>2557</v>
      </c>
      <c r="I146" s="74">
        <v>1</v>
      </c>
      <c r="J146" s="74">
        <v>40</v>
      </c>
      <c r="K146" s="74">
        <v>400</v>
      </c>
      <c r="L146" s="119"/>
      <c r="M146" s="74"/>
      <c r="N146" s="74"/>
      <c r="O146" s="74"/>
      <c r="P146" s="119"/>
      <c r="Q146" s="119"/>
      <c r="R146" s="119"/>
      <c r="S146" s="119"/>
    </row>
    <row r="147" s="224" customFormat="1" ht="30" customHeight="1" spans="1:19">
      <c r="A147" s="119"/>
      <c r="B147" s="119"/>
      <c r="C147" s="253"/>
      <c r="D147" s="74"/>
      <c r="E147" s="74"/>
      <c r="F147" s="74"/>
      <c r="G147" s="74"/>
      <c r="H147" s="74" t="s">
        <v>2558</v>
      </c>
      <c r="I147" s="74">
        <v>1</v>
      </c>
      <c r="J147" s="74">
        <v>20</v>
      </c>
      <c r="K147" s="74">
        <v>400</v>
      </c>
      <c r="L147" s="119"/>
      <c r="M147" s="74"/>
      <c r="N147" s="74"/>
      <c r="O147" s="74"/>
      <c r="P147" s="119"/>
      <c r="Q147" s="119"/>
      <c r="R147" s="119"/>
      <c r="S147" s="119"/>
    </row>
    <row r="148" s="224" customFormat="1" ht="30" customHeight="1" spans="1:19">
      <c r="A148" s="119"/>
      <c r="B148" s="119"/>
      <c r="C148" s="253"/>
      <c r="D148" s="74"/>
      <c r="E148" s="74"/>
      <c r="F148" s="74"/>
      <c r="G148" s="74"/>
      <c r="H148" s="74" t="s">
        <v>2559</v>
      </c>
      <c r="I148" s="74">
        <v>1</v>
      </c>
      <c r="J148" s="74">
        <v>20</v>
      </c>
      <c r="K148" s="74">
        <v>400</v>
      </c>
      <c r="L148" s="119"/>
      <c r="M148" s="74"/>
      <c r="N148" s="74"/>
      <c r="O148" s="74"/>
      <c r="P148" s="119"/>
      <c r="Q148" s="119"/>
      <c r="R148" s="119"/>
      <c r="S148" s="119"/>
    </row>
    <row r="149" s="224" customFormat="1" ht="30" customHeight="1" spans="1:19">
      <c r="A149" s="119"/>
      <c r="B149" s="119"/>
      <c r="C149" s="253"/>
      <c r="D149" s="74"/>
      <c r="E149" s="74"/>
      <c r="F149" s="74"/>
      <c r="G149" s="74"/>
      <c r="H149" s="87" t="s">
        <v>2560</v>
      </c>
      <c r="I149" s="74">
        <v>1</v>
      </c>
      <c r="J149" s="74">
        <v>20</v>
      </c>
      <c r="K149" s="74">
        <v>400</v>
      </c>
      <c r="L149" s="119"/>
      <c r="M149" s="74"/>
      <c r="N149" s="74"/>
      <c r="O149" s="74"/>
      <c r="P149" s="119"/>
      <c r="Q149" s="119"/>
      <c r="R149" s="119"/>
      <c r="S149" s="119"/>
    </row>
    <row r="150" s="224" customFormat="1" ht="30" customHeight="1" spans="1:19">
      <c r="A150" s="119"/>
      <c r="B150" s="119"/>
      <c r="C150" s="253"/>
      <c r="D150" s="87"/>
      <c r="E150" s="87"/>
      <c r="F150" s="87"/>
      <c r="G150" s="87"/>
      <c r="H150" s="74" t="s">
        <v>2561</v>
      </c>
      <c r="I150" s="256">
        <v>1</v>
      </c>
      <c r="J150" s="87">
        <v>20</v>
      </c>
      <c r="K150" s="87">
        <v>400</v>
      </c>
      <c r="L150" s="119"/>
      <c r="M150" s="87"/>
      <c r="N150" s="87"/>
      <c r="O150" s="87"/>
      <c r="P150" s="119"/>
      <c r="Q150" s="119"/>
      <c r="R150" s="119"/>
      <c r="S150" s="119"/>
    </row>
    <row r="151" s="224" customFormat="1" ht="27" customHeight="1" spans="1:19">
      <c r="A151" s="87">
        <v>38</v>
      </c>
      <c r="B151" s="87" t="s">
        <v>2562</v>
      </c>
      <c r="C151" s="87" t="s">
        <v>2562</v>
      </c>
      <c r="D151" s="74" t="s">
        <v>39</v>
      </c>
      <c r="E151" s="74">
        <v>2</v>
      </c>
      <c r="F151" s="74">
        <v>380</v>
      </c>
      <c r="G151" s="74" t="s">
        <v>2563</v>
      </c>
      <c r="H151" s="74" t="s">
        <v>27</v>
      </c>
      <c r="I151" s="74">
        <v>1</v>
      </c>
      <c r="J151" s="74">
        <v>250</v>
      </c>
      <c r="K151" s="74">
        <v>1180</v>
      </c>
      <c r="L151" s="87">
        <v>130</v>
      </c>
      <c r="M151" s="74"/>
      <c r="N151" s="74"/>
      <c r="O151" s="74"/>
      <c r="P151" s="87" t="s">
        <v>2564</v>
      </c>
      <c r="Q151" s="87">
        <v>7836888</v>
      </c>
      <c r="R151" s="119"/>
      <c r="S151" s="119"/>
    </row>
    <row r="152" s="224" customFormat="1" ht="27" customHeight="1" spans="1:19">
      <c r="A152" s="119"/>
      <c r="B152" s="119"/>
      <c r="C152" s="119"/>
      <c r="D152" s="74" t="s">
        <v>39</v>
      </c>
      <c r="E152" s="74">
        <v>2</v>
      </c>
      <c r="F152" s="74">
        <v>450</v>
      </c>
      <c r="G152" s="74" t="s">
        <v>2563</v>
      </c>
      <c r="H152" s="74" t="s">
        <v>35</v>
      </c>
      <c r="I152" s="74">
        <v>1</v>
      </c>
      <c r="J152" s="74">
        <v>150</v>
      </c>
      <c r="K152" s="74">
        <v>1100</v>
      </c>
      <c r="L152" s="119"/>
      <c r="M152" s="74"/>
      <c r="N152" s="74"/>
      <c r="O152" s="74"/>
      <c r="P152" s="119"/>
      <c r="Q152" s="119"/>
      <c r="R152" s="119"/>
      <c r="S152" s="119"/>
    </row>
    <row r="153" s="224" customFormat="1" ht="27" customHeight="1" spans="1:19">
      <c r="A153" s="119"/>
      <c r="B153" s="119"/>
      <c r="C153" s="119"/>
      <c r="D153" s="74" t="s">
        <v>374</v>
      </c>
      <c r="E153" s="74">
        <v>28</v>
      </c>
      <c r="F153" s="74">
        <v>170</v>
      </c>
      <c r="G153" s="74" t="s">
        <v>2563</v>
      </c>
      <c r="H153" s="74" t="s">
        <v>37</v>
      </c>
      <c r="I153" s="74">
        <v>1</v>
      </c>
      <c r="J153" s="74">
        <v>18</v>
      </c>
      <c r="K153" s="74">
        <v>500</v>
      </c>
      <c r="L153" s="119"/>
      <c r="M153" s="74"/>
      <c r="N153" s="74"/>
      <c r="O153" s="74"/>
      <c r="P153" s="119"/>
      <c r="Q153" s="119"/>
      <c r="R153" s="119"/>
      <c r="S153" s="119"/>
    </row>
    <row r="154" s="224" customFormat="1" ht="27" customHeight="1" spans="1:19">
      <c r="A154" s="119"/>
      <c r="B154" s="119"/>
      <c r="C154" s="119"/>
      <c r="D154" s="74" t="s">
        <v>374</v>
      </c>
      <c r="E154" s="74">
        <v>25</v>
      </c>
      <c r="F154" s="74">
        <v>218</v>
      </c>
      <c r="G154" s="74" t="s">
        <v>2563</v>
      </c>
      <c r="H154" s="74"/>
      <c r="I154" s="257"/>
      <c r="J154" s="74"/>
      <c r="K154" s="74"/>
      <c r="L154" s="119"/>
      <c r="M154" s="74"/>
      <c r="N154" s="74"/>
      <c r="O154" s="74"/>
      <c r="P154" s="119"/>
      <c r="Q154" s="119"/>
      <c r="R154" s="119"/>
      <c r="S154" s="119"/>
    </row>
    <row r="155" s="224" customFormat="1" ht="27" customHeight="1" spans="1:19">
      <c r="A155" s="119"/>
      <c r="B155" s="119"/>
      <c r="C155" s="119"/>
      <c r="D155" s="74" t="s">
        <v>142</v>
      </c>
      <c r="E155" s="74">
        <v>5</v>
      </c>
      <c r="F155" s="74">
        <v>170</v>
      </c>
      <c r="G155" s="74" t="s">
        <v>2563</v>
      </c>
      <c r="H155" s="74"/>
      <c r="I155" s="257"/>
      <c r="J155" s="74"/>
      <c r="K155" s="74"/>
      <c r="L155" s="119"/>
      <c r="M155" s="74"/>
      <c r="N155" s="74"/>
      <c r="O155" s="74"/>
      <c r="P155" s="119"/>
      <c r="Q155" s="119"/>
      <c r="R155" s="119"/>
      <c r="S155" s="119"/>
    </row>
    <row r="156" s="224" customFormat="1" ht="27" customHeight="1" spans="1:19">
      <c r="A156" s="120"/>
      <c r="B156" s="120"/>
      <c r="C156" s="120"/>
      <c r="D156" s="74" t="s">
        <v>142</v>
      </c>
      <c r="E156" s="74">
        <v>3</v>
      </c>
      <c r="F156" s="74">
        <v>218</v>
      </c>
      <c r="G156" s="74" t="s">
        <v>2563</v>
      </c>
      <c r="H156" s="74"/>
      <c r="I156" s="257"/>
      <c r="J156" s="74"/>
      <c r="K156" s="74"/>
      <c r="L156" s="120"/>
      <c r="M156" s="74"/>
      <c r="N156" s="74"/>
      <c r="O156" s="74"/>
      <c r="P156" s="120"/>
      <c r="Q156" s="120"/>
      <c r="R156" s="120"/>
      <c r="S156" s="120"/>
    </row>
    <row r="157" ht="27" customHeight="1" spans="1:19">
      <c r="A157" s="46">
        <f>MAX($A$1:A152)+1</f>
        <v>39</v>
      </c>
      <c r="B157" s="46" t="s">
        <v>2565</v>
      </c>
      <c r="C157" s="46" t="s">
        <v>2565</v>
      </c>
      <c r="D157" s="46" t="s">
        <v>52</v>
      </c>
      <c r="E157" s="46">
        <v>5</v>
      </c>
      <c r="F157" s="46">
        <v>370</v>
      </c>
      <c r="G157" s="46" t="s">
        <v>26</v>
      </c>
      <c r="H157" s="46" t="s">
        <v>27</v>
      </c>
      <c r="I157" s="46">
        <v>1</v>
      </c>
      <c r="J157" s="46">
        <v>100</v>
      </c>
      <c r="K157" s="46">
        <v>1250</v>
      </c>
      <c r="L157" s="46">
        <v>130</v>
      </c>
      <c r="M157" s="46"/>
      <c r="N157" s="46">
        <v>60</v>
      </c>
      <c r="O157" s="46">
        <v>70</v>
      </c>
      <c r="P157" s="46" t="s">
        <v>2566</v>
      </c>
      <c r="Q157" s="46" t="s">
        <v>2567</v>
      </c>
      <c r="R157" s="46" t="s">
        <v>2568</v>
      </c>
      <c r="S157" s="46" t="s">
        <v>2569</v>
      </c>
    </row>
    <row r="158" ht="27" customHeight="1" spans="1:19">
      <c r="A158" s="46"/>
      <c r="B158" s="46"/>
      <c r="C158" s="46"/>
      <c r="D158" s="46" t="s">
        <v>142</v>
      </c>
      <c r="E158" s="46">
        <v>33</v>
      </c>
      <c r="F158" s="46">
        <v>228</v>
      </c>
      <c r="G158" s="46" t="s">
        <v>26</v>
      </c>
      <c r="H158" s="46" t="s">
        <v>35</v>
      </c>
      <c r="I158" s="46">
        <v>1</v>
      </c>
      <c r="J158" s="46">
        <v>30</v>
      </c>
      <c r="K158" s="46">
        <v>650</v>
      </c>
      <c r="L158" s="46">
        <v>130</v>
      </c>
      <c r="M158" s="46"/>
      <c r="N158" s="46">
        <v>50</v>
      </c>
      <c r="O158" s="46">
        <v>80</v>
      </c>
      <c r="P158" s="46"/>
      <c r="Q158" s="46"/>
      <c r="R158" s="46"/>
      <c r="S158" s="46"/>
    </row>
    <row r="159" ht="27" customHeight="1" spans="1:19">
      <c r="A159" s="46"/>
      <c r="B159" s="46"/>
      <c r="C159" s="46"/>
      <c r="D159" s="46" t="s">
        <v>41</v>
      </c>
      <c r="E159" s="46">
        <v>32</v>
      </c>
      <c r="F159" s="46">
        <v>228</v>
      </c>
      <c r="G159" s="46" t="s">
        <v>26</v>
      </c>
      <c r="H159" s="46" t="s">
        <v>37</v>
      </c>
      <c r="I159" s="46">
        <v>2</v>
      </c>
      <c r="J159" s="46">
        <v>12</v>
      </c>
      <c r="K159" s="46">
        <v>200</v>
      </c>
      <c r="L159" s="46"/>
      <c r="M159" s="46"/>
      <c r="N159" s="46"/>
      <c r="O159" s="46"/>
      <c r="P159" s="46"/>
      <c r="Q159" s="46"/>
      <c r="R159" s="46"/>
      <c r="S159" s="46"/>
    </row>
    <row r="160" ht="27" customHeight="1" spans="1:19">
      <c r="A160" s="46">
        <v>40</v>
      </c>
      <c r="B160" s="46" t="s">
        <v>2570</v>
      </c>
      <c r="C160" s="46" t="s">
        <v>2571</v>
      </c>
      <c r="D160" s="46" t="s">
        <v>52</v>
      </c>
      <c r="E160" s="46">
        <v>4</v>
      </c>
      <c r="F160" s="46">
        <v>380</v>
      </c>
      <c r="G160" s="46" t="s">
        <v>26</v>
      </c>
      <c r="H160" s="46" t="s">
        <v>27</v>
      </c>
      <c r="I160" s="46">
        <v>1</v>
      </c>
      <c r="J160" s="46">
        <v>120</v>
      </c>
      <c r="K160" s="46">
        <v>900</v>
      </c>
      <c r="L160" s="46">
        <v>130</v>
      </c>
      <c r="M160" s="46"/>
      <c r="N160" s="46">
        <v>60</v>
      </c>
      <c r="O160" s="46">
        <v>70</v>
      </c>
      <c r="P160" s="46" t="s">
        <v>2572</v>
      </c>
      <c r="Q160" s="46" t="s">
        <v>2573</v>
      </c>
      <c r="R160" s="46" t="s">
        <v>2568</v>
      </c>
      <c r="S160" s="46" t="s">
        <v>2569</v>
      </c>
    </row>
    <row r="161" ht="27" customHeight="1" spans="1:19">
      <c r="A161" s="46"/>
      <c r="B161" s="46"/>
      <c r="C161" s="46"/>
      <c r="D161" s="46" t="s">
        <v>142</v>
      </c>
      <c r="E161" s="46">
        <v>20</v>
      </c>
      <c r="F161" s="46">
        <v>228</v>
      </c>
      <c r="G161" s="46" t="s">
        <v>26</v>
      </c>
      <c r="H161" s="46" t="s">
        <v>35</v>
      </c>
      <c r="I161" s="46">
        <v>1</v>
      </c>
      <c r="J161" s="46">
        <v>100</v>
      </c>
      <c r="K161" s="46">
        <v>450</v>
      </c>
      <c r="L161" s="46"/>
      <c r="M161" s="46"/>
      <c r="N161" s="46"/>
      <c r="O161" s="46"/>
      <c r="P161" s="46"/>
      <c r="Q161" s="46"/>
      <c r="R161" s="46"/>
      <c r="S161" s="46"/>
    </row>
    <row r="162" ht="27" customHeight="1" spans="1:19">
      <c r="A162" s="46"/>
      <c r="B162" s="46"/>
      <c r="C162" s="46"/>
      <c r="D162" s="46" t="s">
        <v>41</v>
      </c>
      <c r="E162" s="46">
        <v>40</v>
      </c>
      <c r="F162" s="46">
        <v>228</v>
      </c>
      <c r="G162" s="46" t="s">
        <v>26</v>
      </c>
      <c r="H162" s="46" t="s">
        <v>37</v>
      </c>
      <c r="I162" s="46">
        <v>1</v>
      </c>
      <c r="J162" s="46">
        <v>18</v>
      </c>
      <c r="K162" s="46">
        <v>200</v>
      </c>
      <c r="L162" s="46"/>
      <c r="M162" s="46"/>
      <c r="N162" s="46"/>
      <c r="O162" s="46"/>
      <c r="P162" s="46"/>
      <c r="Q162" s="46"/>
      <c r="R162" s="46"/>
      <c r="S162" s="46"/>
    </row>
  </sheetData>
  <mergeCells count="390">
    <mergeCell ref="B1:S1"/>
    <mergeCell ref="B2:D2"/>
    <mergeCell ref="D3:G3"/>
    <mergeCell ref="H3:K3"/>
    <mergeCell ref="L3:O3"/>
    <mergeCell ref="R3:S3"/>
    <mergeCell ref="M4:O4"/>
    <mergeCell ref="A3:A5"/>
    <mergeCell ref="A6:A11"/>
    <mergeCell ref="A12:A18"/>
    <mergeCell ref="A19:A22"/>
    <mergeCell ref="A23:A25"/>
    <mergeCell ref="A26:A28"/>
    <mergeCell ref="A29:A31"/>
    <mergeCell ref="A32:A34"/>
    <mergeCell ref="A35:A39"/>
    <mergeCell ref="A40:A42"/>
    <mergeCell ref="A43:A48"/>
    <mergeCell ref="A49:A50"/>
    <mergeCell ref="A51:A52"/>
    <mergeCell ref="A53:A54"/>
    <mergeCell ref="A55:A56"/>
    <mergeCell ref="A57:A58"/>
    <mergeCell ref="A59:A65"/>
    <mergeCell ref="A66:A68"/>
    <mergeCell ref="A69:A71"/>
    <mergeCell ref="A72:A74"/>
    <mergeCell ref="A75:A77"/>
    <mergeCell ref="A78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9"/>
    <mergeCell ref="A110:A115"/>
    <mergeCell ref="A116:A122"/>
    <mergeCell ref="A123:A128"/>
    <mergeCell ref="A129:A131"/>
    <mergeCell ref="A132:A134"/>
    <mergeCell ref="A135:A137"/>
    <mergeCell ref="A138:A150"/>
    <mergeCell ref="A151:A156"/>
    <mergeCell ref="A157:A159"/>
    <mergeCell ref="A160:A162"/>
    <mergeCell ref="B3:B5"/>
    <mergeCell ref="B6:B11"/>
    <mergeCell ref="B12:B18"/>
    <mergeCell ref="B19:B22"/>
    <mergeCell ref="B23:B25"/>
    <mergeCell ref="B26:B28"/>
    <mergeCell ref="B29:B31"/>
    <mergeCell ref="B32:B34"/>
    <mergeCell ref="B35:B39"/>
    <mergeCell ref="B40:B42"/>
    <mergeCell ref="B43:B48"/>
    <mergeCell ref="B49:B50"/>
    <mergeCell ref="B51:B52"/>
    <mergeCell ref="B53:B54"/>
    <mergeCell ref="B55:B56"/>
    <mergeCell ref="B57:B58"/>
    <mergeCell ref="B59:B65"/>
    <mergeCell ref="B66:B68"/>
    <mergeCell ref="B69:B71"/>
    <mergeCell ref="B72:B74"/>
    <mergeCell ref="B75:B77"/>
    <mergeCell ref="B78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9"/>
    <mergeCell ref="B110:B115"/>
    <mergeCell ref="B116:B122"/>
    <mergeCell ref="B123:B128"/>
    <mergeCell ref="B129:B131"/>
    <mergeCell ref="B132:B134"/>
    <mergeCell ref="B135:B137"/>
    <mergeCell ref="B138:B150"/>
    <mergeCell ref="B151:B156"/>
    <mergeCell ref="B157:B159"/>
    <mergeCell ref="B160:B162"/>
    <mergeCell ref="C3:C5"/>
    <mergeCell ref="C6:C11"/>
    <mergeCell ref="C12:C18"/>
    <mergeCell ref="C19:C22"/>
    <mergeCell ref="C23:C25"/>
    <mergeCell ref="C26:C28"/>
    <mergeCell ref="C29:C31"/>
    <mergeCell ref="C32:C34"/>
    <mergeCell ref="C35:C39"/>
    <mergeCell ref="C40:C42"/>
    <mergeCell ref="C43:C48"/>
    <mergeCell ref="C49:C50"/>
    <mergeCell ref="C51:C52"/>
    <mergeCell ref="C53:C54"/>
    <mergeCell ref="C55:C56"/>
    <mergeCell ref="C57:C58"/>
    <mergeCell ref="C59:C65"/>
    <mergeCell ref="C66:C68"/>
    <mergeCell ref="C69:C71"/>
    <mergeCell ref="C72:C74"/>
    <mergeCell ref="C75:C77"/>
    <mergeCell ref="C78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9"/>
    <mergeCell ref="C110:C115"/>
    <mergeCell ref="C116:C122"/>
    <mergeCell ref="C123:C128"/>
    <mergeCell ref="C129:C131"/>
    <mergeCell ref="C132:C134"/>
    <mergeCell ref="C135:C137"/>
    <mergeCell ref="C138:C150"/>
    <mergeCell ref="C151:C156"/>
    <mergeCell ref="C157:C159"/>
    <mergeCell ref="C160:C162"/>
    <mergeCell ref="D4:D5"/>
    <mergeCell ref="D19:D20"/>
    <mergeCell ref="D49:D50"/>
    <mergeCell ref="D51:D52"/>
    <mergeCell ref="D53:D54"/>
    <mergeCell ref="D55:D56"/>
    <mergeCell ref="D57:D58"/>
    <mergeCell ref="E4:E5"/>
    <mergeCell ref="E49:E50"/>
    <mergeCell ref="E51:E52"/>
    <mergeCell ref="E53:E54"/>
    <mergeCell ref="E55:E56"/>
    <mergeCell ref="E57:E58"/>
    <mergeCell ref="F4:F5"/>
    <mergeCell ref="F49:F50"/>
    <mergeCell ref="F51:F52"/>
    <mergeCell ref="F53:F54"/>
    <mergeCell ref="F55:F56"/>
    <mergeCell ref="F57:F58"/>
    <mergeCell ref="F59:F60"/>
    <mergeCell ref="F61:F62"/>
    <mergeCell ref="F63:F64"/>
    <mergeCell ref="G4:G5"/>
    <mergeCell ref="G49:G50"/>
    <mergeCell ref="G51:G52"/>
    <mergeCell ref="G53:G54"/>
    <mergeCell ref="G55:G56"/>
    <mergeCell ref="G57:G58"/>
    <mergeCell ref="H4:H5"/>
    <mergeCell ref="H21:H22"/>
    <mergeCell ref="H61:H65"/>
    <mergeCell ref="H116:H118"/>
    <mergeCell ref="H119:H121"/>
    <mergeCell ref="I4:I5"/>
    <mergeCell ref="I116:I118"/>
    <mergeCell ref="I119:I121"/>
    <mergeCell ref="J4:J5"/>
    <mergeCell ref="K4:K5"/>
    <mergeCell ref="L4:L5"/>
    <mergeCell ref="L6:L11"/>
    <mergeCell ref="L19:L22"/>
    <mergeCell ref="L26:L28"/>
    <mergeCell ref="L40:L42"/>
    <mergeCell ref="L49:L58"/>
    <mergeCell ref="L59:L61"/>
    <mergeCell ref="L62:L65"/>
    <mergeCell ref="L66:L68"/>
    <mergeCell ref="L69:L71"/>
    <mergeCell ref="L72:L74"/>
    <mergeCell ref="L75:L77"/>
    <mergeCell ref="L78:L81"/>
    <mergeCell ref="L82:L84"/>
    <mergeCell ref="L85:L87"/>
    <mergeCell ref="L88:L90"/>
    <mergeCell ref="L91:L93"/>
    <mergeCell ref="L94:L96"/>
    <mergeCell ref="L103:L105"/>
    <mergeCell ref="L106:L109"/>
    <mergeCell ref="L110:L115"/>
    <mergeCell ref="L116:L122"/>
    <mergeCell ref="L123:L128"/>
    <mergeCell ref="L129:L131"/>
    <mergeCell ref="L132:L134"/>
    <mergeCell ref="L135:L137"/>
    <mergeCell ref="L138:L150"/>
    <mergeCell ref="L151:L156"/>
    <mergeCell ref="M6:M11"/>
    <mergeCell ref="M19:M22"/>
    <mergeCell ref="M23:M25"/>
    <mergeCell ref="M26:M28"/>
    <mergeCell ref="M59:M61"/>
    <mergeCell ref="M62:M65"/>
    <mergeCell ref="M69:M71"/>
    <mergeCell ref="M72:M74"/>
    <mergeCell ref="M75:M77"/>
    <mergeCell ref="M78:M81"/>
    <mergeCell ref="M82:M84"/>
    <mergeCell ref="M106:M109"/>
    <mergeCell ref="M110:M115"/>
    <mergeCell ref="M116:M122"/>
    <mergeCell ref="M123:M128"/>
    <mergeCell ref="M129:M131"/>
    <mergeCell ref="M132:M134"/>
    <mergeCell ref="M135:M137"/>
    <mergeCell ref="N6:N11"/>
    <mergeCell ref="N19:N22"/>
    <mergeCell ref="N23:N25"/>
    <mergeCell ref="N26:N28"/>
    <mergeCell ref="N35:N39"/>
    <mergeCell ref="N59:N61"/>
    <mergeCell ref="N62:N65"/>
    <mergeCell ref="N69:N71"/>
    <mergeCell ref="N72:N74"/>
    <mergeCell ref="N75:N77"/>
    <mergeCell ref="N78:N81"/>
    <mergeCell ref="N82:N84"/>
    <mergeCell ref="N106:N109"/>
    <mergeCell ref="N110:N115"/>
    <mergeCell ref="N116:N122"/>
    <mergeCell ref="N123:N128"/>
    <mergeCell ref="N129:N131"/>
    <mergeCell ref="N132:N134"/>
    <mergeCell ref="N135:N137"/>
    <mergeCell ref="O6:O11"/>
    <mergeCell ref="O19:O22"/>
    <mergeCell ref="O23:O25"/>
    <mergeCell ref="O26:O28"/>
    <mergeCell ref="O35:O39"/>
    <mergeCell ref="O59:O61"/>
    <mergeCell ref="O62:O65"/>
    <mergeCell ref="O69:O71"/>
    <mergeCell ref="O72:O74"/>
    <mergeCell ref="O75:O77"/>
    <mergeCell ref="O78:O81"/>
    <mergeCell ref="O82:O84"/>
    <mergeCell ref="O106:O109"/>
    <mergeCell ref="O110:O115"/>
    <mergeCell ref="O116:O122"/>
    <mergeCell ref="O123:O128"/>
    <mergeCell ref="O129:O131"/>
    <mergeCell ref="O132:O134"/>
    <mergeCell ref="O135:O137"/>
    <mergeCell ref="P3:P5"/>
    <mergeCell ref="P6:P11"/>
    <mergeCell ref="P12:P18"/>
    <mergeCell ref="P19:P22"/>
    <mergeCell ref="P23:P25"/>
    <mergeCell ref="P26:P28"/>
    <mergeCell ref="P29:P31"/>
    <mergeCell ref="P32:P34"/>
    <mergeCell ref="P35:P39"/>
    <mergeCell ref="P40:P42"/>
    <mergeCell ref="P43:P48"/>
    <mergeCell ref="P49:P50"/>
    <mergeCell ref="P51:P52"/>
    <mergeCell ref="P53:P54"/>
    <mergeCell ref="P55:P56"/>
    <mergeCell ref="P57:P58"/>
    <mergeCell ref="P59:P65"/>
    <mergeCell ref="P66:P68"/>
    <mergeCell ref="P69:P71"/>
    <mergeCell ref="P72:P74"/>
    <mergeCell ref="P75:P77"/>
    <mergeCell ref="P78:P81"/>
    <mergeCell ref="P82:P84"/>
    <mergeCell ref="P85:P87"/>
    <mergeCell ref="P88:P90"/>
    <mergeCell ref="P91:P93"/>
    <mergeCell ref="P94:P96"/>
    <mergeCell ref="P97:P99"/>
    <mergeCell ref="P100:P102"/>
    <mergeCell ref="P103:P105"/>
    <mergeCell ref="P106:P109"/>
    <mergeCell ref="P110:P115"/>
    <mergeCell ref="P116:P122"/>
    <mergeCell ref="P123:P128"/>
    <mergeCell ref="P129:P131"/>
    <mergeCell ref="P132:P134"/>
    <mergeCell ref="P135:P137"/>
    <mergeCell ref="P138:P150"/>
    <mergeCell ref="P151:P156"/>
    <mergeCell ref="P157:P159"/>
    <mergeCell ref="P160:P162"/>
    <mergeCell ref="Q3:Q5"/>
    <mergeCell ref="Q6:Q11"/>
    <mergeCell ref="Q12:Q18"/>
    <mergeCell ref="Q19:Q22"/>
    <mergeCell ref="Q23:Q25"/>
    <mergeCell ref="Q26:Q28"/>
    <mergeCell ref="Q29:Q31"/>
    <mergeCell ref="Q32:Q34"/>
    <mergeCell ref="Q35:Q39"/>
    <mergeCell ref="Q40:Q42"/>
    <mergeCell ref="Q43:Q48"/>
    <mergeCell ref="Q49:Q50"/>
    <mergeCell ref="Q51:Q52"/>
    <mergeCell ref="Q53:Q54"/>
    <mergeCell ref="Q55:Q56"/>
    <mergeCell ref="Q57:Q58"/>
    <mergeCell ref="Q59:Q65"/>
    <mergeCell ref="Q66:Q68"/>
    <mergeCell ref="Q69:Q71"/>
    <mergeCell ref="Q72:Q74"/>
    <mergeCell ref="Q75:Q77"/>
    <mergeCell ref="Q78:Q81"/>
    <mergeCell ref="Q82:Q84"/>
    <mergeCell ref="Q85:Q87"/>
    <mergeCell ref="Q88:Q90"/>
    <mergeCell ref="Q91:Q93"/>
    <mergeCell ref="Q94:Q96"/>
    <mergeCell ref="Q97:Q99"/>
    <mergeCell ref="Q100:Q102"/>
    <mergeCell ref="Q103:Q105"/>
    <mergeCell ref="Q106:Q109"/>
    <mergeCell ref="Q110:Q115"/>
    <mergeCell ref="Q116:Q122"/>
    <mergeCell ref="Q123:Q128"/>
    <mergeCell ref="Q129:Q131"/>
    <mergeCell ref="Q132:Q134"/>
    <mergeCell ref="Q135:Q137"/>
    <mergeCell ref="Q138:Q150"/>
    <mergeCell ref="Q151:Q156"/>
    <mergeCell ref="Q157:Q159"/>
    <mergeCell ref="Q160:Q162"/>
    <mergeCell ref="R4:R5"/>
    <mergeCell ref="R6:R11"/>
    <mergeCell ref="R12:R18"/>
    <mergeCell ref="R19:R22"/>
    <mergeCell ref="R23:R25"/>
    <mergeCell ref="R26:R28"/>
    <mergeCell ref="R29:R31"/>
    <mergeCell ref="R32:R34"/>
    <mergeCell ref="R35:R39"/>
    <mergeCell ref="R40:R42"/>
    <mergeCell ref="R43:R48"/>
    <mergeCell ref="R49:R58"/>
    <mergeCell ref="R59:R65"/>
    <mergeCell ref="R66:R68"/>
    <mergeCell ref="R69:R84"/>
    <mergeCell ref="R85:R96"/>
    <mergeCell ref="R97:R99"/>
    <mergeCell ref="R100:R105"/>
    <mergeCell ref="R106:R109"/>
    <mergeCell ref="R110:R115"/>
    <mergeCell ref="R116:R122"/>
    <mergeCell ref="R123:R128"/>
    <mergeCell ref="R129:R131"/>
    <mergeCell ref="R132:R134"/>
    <mergeCell ref="R135:R137"/>
    <mergeCell ref="R138:R156"/>
    <mergeCell ref="R157:R159"/>
    <mergeCell ref="R160:R162"/>
    <mergeCell ref="S4:S5"/>
    <mergeCell ref="S6:S11"/>
    <mergeCell ref="S12:S18"/>
    <mergeCell ref="S19:S22"/>
    <mergeCell ref="S23:S25"/>
    <mergeCell ref="S26:S28"/>
    <mergeCell ref="S29:S31"/>
    <mergeCell ref="S32:S34"/>
    <mergeCell ref="S35:S39"/>
    <mergeCell ref="S40:S42"/>
    <mergeCell ref="S43:S48"/>
    <mergeCell ref="S49:S58"/>
    <mergeCell ref="S59:S65"/>
    <mergeCell ref="S66:S68"/>
    <mergeCell ref="S69:S84"/>
    <mergeCell ref="S85:S96"/>
    <mergeCell ref="S97:S99"/>
    <mergeCell ref="S100:S105"/>
    <mergeCell ref="S106:S109"/>
    <mergeCell ref="S110:S115"/>
    <mergeCell ref="S116:S122"/>
    <mergeCell ref="S123:S128"/>
    <mergeCell ref="S129:S131"/>
    <mergeCell ref="S132:S134"/>
    <mergeCell ref="S135:S137"/>
    <mergeCell ref="S138:S156"/>
    <mergeCell ref="S157:S159"/>
    <mergeCell ref="S160:S16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9"/>
  <sheetViews>
    <sheetView topLeftCell="B89" workbookViewId="0">
      <selection activeCell="Q103" sqref="Q103:Q105"/>
    </sheetView>
  </sheetViews>
  <sheetFormatPr defaultColWidth="9" defaultRowHeight="14.4"/>
  <cols>
    <col min="1" max="1" width="6.87962962962963" style="154" customWidth="1"/>
    <col min="2" max="3" width="13.5" customWidth="1"/>
    <col min="4" max="4" width="10" customWidth="1"/>
    <col min="16" max="16" width="13.5" customWidth="1"/>
    <col min="17" max="17" width="10.5" customWidth="1"/>
  </cols>
  <sheetData>
    <row r="1" ht="25.8" spans="2:18">
      <c r="B1" s="155" t="s">
        <v>2574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ht="14.45" customHeight="1" spans="1:18">
      <c r="A2" s="156" t="s">
        <v>1</v>
      </c>
      <c r="B2" s="156" t="s">
        <v>2</v>
      </c>
      <c r="C2" s="156" t="s">
        <v>2575</v>
      </c>
      <c r="D2" s="157" t="s">
        <v>2576</v>
      </c>
      <c r="E2" s="157"/>
      <c r="F2" s="157"/>
      <c r="G2" s="157"/>
      <c r="H2" s="157" t="s">
        <v>2577</v>
      </c>
      <c r="I2" s="157"/>
      <c r="J2" s="157"/>
      <c r="K2" s="157"/>
      <c r="L2" s="157" t="s">
        <v>2578</v>
      </c>
      <c r="M2" s="157"/>
      <c r="N2" s="157"/>
      <c r="O2" s="157"/>
      <c r="P2" s="156" t="s">
        <v>7</v>
      </c>
      <c r="Q2" s="157" t="s">
        <v>8</v>
      </c>
      <c r="R2" s="156" t="s">
        <v>9</v>
      </c>
    </row>
    <row r="3" ht="14.45" customHeight="1" spans="1:18">
      <c r="A3" s="158"/>
      <c r="B3" s="158"/>
      <c r="C3" s="158"/>
      <c r="D3" s="156" t="s">
        <v>2579</v>
      </c>
      <c r="E3" s="156" t="s">
        <v>11</v>
      </c>
      <c r="F3" s="156" t="s">
        <v>12</v>
      </c>
      <c r="G3" s="156" t="s">
        <v>13</v>
      </c>
      <c r="H3" s="156" t="s">
        <v>2580</v>
      </c>
      <c r="I3" s="156" t="s">
        <v>11</v>
      </c>
      <c r="J3" s="156" t="s">
        <v>15</v>
      </c>
      <c r="K3" s="156" t="s">
        <v>12</v>
      </c>
      <c r="L3" s="157" t="s">
        <v>16</v>
      </c>
      <c r="M3" s="157" t="s">
        <v>17</v>
      </c>
      <c r="N3" s="157"/>
      <c r="O3" s="157"/>
      <c r="P3" s="158"/>
      <c r="Q3" s="157"/>
      <c r="R3" s="158"/>
    </row>
    <row r="4" spans="1:18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7"/>
      <c r="M4" s="157" t="s">
        <v>20</v>
      </c>
      <c r="N4" s="157" t="s">
        <v>21</v>
      </c>
      <c r="O4" s="157" t="s">
        <v>22</v>
      </c>
      <c r="P4" s="159"/>
      <c r="Q4" s="157"/>
      <c r="R4" s="159"/>
    </row>
    <row r="5" ht="14.45" customHeight="1" spans="1:18">
      <c r="A5" s="160">
        <f>MAX($A$1:A1)+1</f>
        <v>1</v>
      </c>
      <c r="B5" s="161" t="s">
        <v>2581</v>
      </c>
      <c r="C5" s="161" t="s">
        <v>2582</v>
      </c>
      <c r="D5" s="160" t="s">
        <v>2583</v>
      </c>
      <c r="E5" s="160">
        <v>5</v>
      </c>
      <c r="F5" s="160">
        <v>480</v>
      </c>
      <c r="G5" s="160" t="s">
        <v>84</v>
      </c>
      <c r="H5" s="160" t="s">
        <v>139</v>
      </c>
      <c r="I5" s="160">
        <v>1</v>
      </c>
      <c r="J5" s="160">
        <v>260</v>
      </c>
      <c r="K5" s="160">
        <v>4000</v>
      </c>
      <c r="L5" s="162"/>
      <c r="M5" s="160">
        <v>25</v>
      </c>
      <c r="N5" s="160">
        <v>68</v>
      </c>
      <c r="O5" s="160">
        <v>88</v>
      </c>
      <c r="P5" s="161" t="s">
        <v>2584</v>
      </c>
      <c r="Q5" s="160" t="s">
        <v>2585</v>
      </c>
      <c r="R5" s="160" t="s">
        <v>2586</v>
      </c>
    </row>
    <row r="6" spans="1:18">
      <c r="A6" s="160"/>
      <c r="B6" s="161"/>
      <c r="C6" s="161"/>
      <c r="D6" s="160" t="s">
        <v>2587</v>
      </c>
      <c r="E6" s="160">
        <v>30</v>
      </c>
      <c r="F6" s="160">
        <v>350</v>
      </c>
      <c r="G6" s="160" t="s">
        <v>84</v>
      </c>
      <c r="H6" s="160" t="s">
        <v>143</v>
      </c>
      <c r="I6" s="160">
        <v>2</v>
      </c>
      <c r="J6" s="160">
        <v>80</v>
      </c>
      <c r="K6" s="160">
        <v>1600</v>
      </c>
      <c r="L6" s="162"/>
      <c r="M6" s="160"/>
      <c r="N6" s="160"/>
      <c r="O6" s="160"/>
      <c r="P6" s="161"/>
      <c r="Q6" s="160"/>
      <c r="R6" s="160"/>
    </row>
    <row r="7" spans="1:18">
      <c r="A7" s="160"/>
      <c r="B7" s="161"/>
      <c r="C7" s="161"/>
      <c r="D7" s="160" t="s">
        <v>2588</v>
      </c>
      <c r="E7" s="160">
        <v>80</v>
      </c>
      <c r="F7" s="157">
        <v>320</v>
      </c>
      <c r="G7" s="160" t="s">
        <v>84</v>
      </c>
      <c r="H7" s="160" t="s">
        <v>144</v>
      </c>
      <c r="I7" s="160">
        <v>2</v>
      </c>
      <c r="J7" s="160">
        <v>30</v>
      </c>
      <c r="K7" s="160">
        <v>1000</v>
      </c>
      <c r="L7" s="162"/>
      <c r="M7" s="160"/>
      <c r="N7" s="160"/>
      <c r="O7" s="160"/>
      <c r="P7" s="161"/>
      <c r="Q7" s="160"/>
      <c r="R7" s="160"/>
    </row>
    <row r="8" spans="1:18">
      <c r="A8" s="160"/>
      <c r="B8" s="161"/>
      <c r="C8" s="161"/>
      <c r="D8" s="160" t="s">
        <v>2589</v>
      </c>
      <c r="E8" s="160">
        <v>1</v>
      </c>
      <c r="F8" s="160">
        <v>468</v>
      </c>
      <c r="G8" s="160" t="s">
        <v>84</v>
      </c>
      <c r="H8" s="160"/>
      <c r="I8" s="160"/>
      <c r="J8" s="160"/>
      <c r="K8" s="160"/>
      <c r="L8" s="162"/>
      <c r="M8" s="160"/>
      <c r="N8" s="160"/>
      <c r="O8" s="160"/>
      <c r="P8" s="161"/>
      <c r="Q8" s="160"/>
      <c r="R8" s="160"/>
    </row>
    <row r="9" spans="1:18">
      <c r="A9" s="160"/>
      <c r="B9" s="161"/>
      <c r="C9" s="161"/>
      <c r="D9" s="160" t="s">
        <v>2590</v>
      </c>
      <c r="E9" s="160">
        <v>10</v>
      </c>
      <c r="F9" s="160">
        <v>258</v>
      </c>
      <c r="G9" s="160" t="s">
        <v>84</v>
      </c>
      <c r="H9" s="160"/>
      <c r="I9" s="160"/>
      <c r="J9" s="160"/>
      <c r="K9" s="160"/>
      <c r="L9" s="162"/>
      <c r="M9" s="160"/>
      <c r="N9" s="160"/>
      <c r="O9" s="160"/>
      <c r="P9" s="161"/>
      <c r="Q9" s="160"/>
      <c r="R9" s="160"/>
    </row>
    <row r="10" spans="1:18">
      <c r="A10" s="160"/>
      <c r="B10" s="161"/>
      <c r="C10" s="161"/>
      <c r="D10" s="160" t="s">
        <v>2591</v>
      </c>
      <c r="E10" s="160">
        <v>50</v>
      </c>
      <c r="F10" s="160">
        <v>258</v>
      </c>
      <c r="G10" s="160" t="s">
        <v>84</v>
      </c>
      <c r="H10" s="160"/>
      <c r="I10" s="160"/>
      <c r="J10" s="160"/>
      <c r="K10" s="160"/>
      <c r="L10" s="162"/>
      <c r="M10" s="160"/>
      <c r="N10" s="160"/>
      <c r="O10" s="160"/>
      <c r="P10" s="161"/>
      <c r="Q10" s="160"/>
      <c r="R10" s="160"/>
    </row>
    <row r="11" spans="1:18">
      <c r="A11" s="160"/>
      <c r="B11" s="161"/>
      <c r="C11" s="161"/>
      <c r="D11" s="160" t="s">
        <v>2592</v>
      </c>
      <c r="E11" s="160">
        <v>3</v>
      </c>
      <c r="F11" s="160">
        <v>480</v>
      </c>
      <c r="G11" s="160" t="s">
        <v>84</v>
      </c>
      <c r="H11" s="160"/>
      <c r="I11" s="160"/>
      <c r="J11" s="160"/>
      <c r="K11" s="160"/>
      <c r="L11" s="162"/>
      <c r="M11" s="160"/>
      <c r="N11" s="160"/>
      <c r="O11" s="160"/>
      <c r="P11" s="161"/>
      <c r="Q11" s="160"/>
      <c r="R11" s="160"/>
    </row>
    <row r="12" spans="1:18">
      <c r="A12" s="160"/>
      <c r="B12" s="161"/>
      <c r="C12" s="161"/>
      <c r="D12" s="160" t="s">
        <v>2593</v>
      </c>
      <c r="E12" s="160">
        <v>20</v>
      </c>
      <c r="F12" s="160">
        <v>320</v>
      </c>
      <c r="G12" s="160" t="s">
        <v>84</v>
      </c>
      <c r="H12" s="160"/>
      <c r="I12" s="160"/>
      <c r="J12" s="160"/>
      <c r="K12" s="160"/>
      <c r="L12" s="162"/>
      <c r="M12" s="160"/>
      <c r="N12" s="160"/>
      <c r="O12" s="160"/>
      <c r="P12" s="161"/>
      <c r="Q12" s="160"/>
      <c r="R12" s="160"/>
    </row>
    <row r="13" spans="1:18">
      <c r="A13" s="160"/>
      <c r="B13" s="161"/>
      <c r="C13" s="161"/>
      <c r="D13" s="160" t="s">
        <v>2594</v>
      </c>
      <c r="E13" s="160">
        <v>6</v>
      </c>
      <c r="F13" s="160">
        <v>320</v>
      </c>
      <c r="G13" s="160" t="s">
        <v>84</v>
      </c>
      <c r="H13" s="160"/>
      <c r="I13" s="160"/>
      <c r="J13" s="160"/>
      <c r="K13" s="160"/>
      <c r="L13" s="162"/>
      <c r="M13" s="160"/>
      <c r="N13" s="160"/>
      <c r="O13" s="160"/>
      <c r="P13" s="161"/>
      <c r="Q13" s="160"/>
      <c r="R13" s="160"/>
    </row>
    <row r="14" ht="14.45" customHeight="1" spans="1:18">
      <c r="A14" s="160">
        <f>MAX($A$1:A10)+1</f>
        <v>2</v>
      </c>
      <c r="B14" s="161" t="s">
        <v>2595</v>
      </c>
      <c r="C14" s="161" t="s">
        <v>2595</v>
      </c>
      <c r="D14" s="160" t="s">
        <v>2596</v>
      </c>
      <c r="E14" s="160">
        <v>31</v>
      </c>
      <c r="F14" s="160">
        <v>318</v>
      </c>
      <c r="G14" s="160" t="s">
        <v>84</v>
      </c>
      <c r="H14" s="160" t="s">
        <v>139</v>
      </c>
      <c r="I14" s="160">
        <v>2</v>
      </c>
      <c r="J14" s="160">
        <v>450</v>
      </c>
      <c r="K14" s="160">
        <v>3000</v>
      </c>
      <c r="L14" s="162"/>
      <c r="M14" s="160">
        <v>38</v>
      </c>
      <c r="N14" s="160">
        <v>65</v>
      </c>
      <c r="O14" s="160">
        <v>65</v>
      </c>
      <c r="P14" s="161" t="s">
        <v>2597</v>
      </c>
      <c r="Q14" s="160" t="s">
        <v>2598</v>
      </c>
      <c r="R14" s="160"/>
    </row>
    <row r="15" ht="28.8" spans="1:18">
      <c r="A15" s="160"/>
      <c r="B15" s="161"/>
      <c r="C15" s="161"/>
      <c r="D15" s="160" t="s">
        <v>2599</v>
      </c>
      <c r="E15" s="160">
        <v>33</v>
      </c>
      <c r="F15" s="160">
        <v>318</v>
      </c>
      <c r="G15" s="160" t="s">
        <v>84</v>
      </c>
      <c r="H15" s="160" t="s">
        <v>143</v>
      </c>
      <c r="I15" s="160">
        <v>3</v>
      </c>
      <c r="J15" s="160">
        <v>150</v>
      </c>
      <c r="K15" s="160">
        <v>1800</v>
      </c>
      <c r="L15" s="162"/>
      <c r="M15" s="160"/>
      <c r="N15" s="160"/>
      <c r="O15" s="160"/>
      <c r="P15" s="161"/>
      <c r="Q15" s="160"/>
      <c r="R15" s="160"/>
    </row>
    <row r="16" spans="1:18">
      <c r="A16" s="160"/>
      <c r="B16" s="161"/>
      <c r="C16" s="161"/>
      <c r="D16" s="160" t="s">
        <v>2600</v>
      </c>
      <c r="E16" s="160">
        <v>5</v>
      </c>
      <c r="F16" s="160">
        <v>538</v>
      </c>
      <c r="G16" s="160" t="s">
        <v>84</v>
      </c>
      <c r="H16" s="160" t="s">
        <v>144</v>
      </c>
      <c r="I16" s="160">
        <v>2</v>
      </c>
      <c r="J16" s="160">
        <v>40</v>
      </c>
      <c r="K16" s="160">
        <v>600</v>
      </c>
      <c r="L16" s="162"/>
      <c r="M16" s="160"/>
      <c r="N16" s="160"/>
      <c r="O16" s="160"/>
      <c r="P16" s="161"/>
      <c r="Q16" s="160"/>
      <c r="R16" s="160"/>
    </row>
    <row r="17" spans="1:18">
      <c r="A17" s="160"/>
      <c r="B17" s="161"/>
      <c r="C17" s="161"/>
      <c r="D17" s="160" t="s">
        <v>2601</v>
      </c>
      <c r="E17" s="160">
        <v>28</v>
      </c>
      <c r="F17" s="160">
        <v>248</v>
      </c>
      <c r="G17" s="160" t="s">
        <v>84</v>
      </c>
      <c r="H17" s="160"/>
      <c r="I17" s="160"/>
      <c r="J17" s="160"/>
      <c r="K17" s="160"/>
      <c r="L17" s="162"/>
      <c r="M17" s="160"/>
      <c r="N17" s="160"/>
      <c r="O17" s="160"/>
      <c r="P17" s="161"/>
      <c r="Q17" s="160"/>
      <c r="R17" s="160"/>
    </row>
    <row r="18" ht="28.8" spans="1:18">
      <c r="A18" s="160"/>
      <c r="B18" s="161"/>
      <c r="C18" s="161"/>
      <c r="D18" s="160" t="s">
        <v>2602</v>
      </c>
      <c r="E18" s="160">
        <v>60</v>
      </c>
      <c r="F18" s="160">
        <v>248</v>
      </c>
      <c r="G18" s="160" t="s">
        <v>84</v>
      </c>
      <c r="H18" s="160"/>
      <c r="I18" s="160"/>
      <c r="J18" s="160"/>
      <c r="K18" s="160"/>
      <c r="L18" s="162"/>
      <c r="M18" s="160"/>
      <c r="N18" s="160"/>
      <c r="O18" s="160"/>
      <c r="P18" s="161"/>
      <c r="Q18" s="160"/>
      <c r="R18" s="160"/>
    </row>
    <row r="19" spans="1:18">
      <c r="A19" s="160"/>
      <c r="B19" s="161"/>
      <c r="C19" s="161"/>
      <c r="D19" s="160" t="s">
        <v>2603</v>
      </c>
      <c r="E19" s="160">
        <v>8</v>
      </c>
      <c r="F19" s="160">
        <v>468</v>
      </c>
      <c r="G19" s="160" t="s">
        <v>84</v>
      </c>
      <c r="H19" s="160"/>
      <c r="I19" s="160"/>
      <c r="J19" s="160"/>
      <c r="K19" s="160"/>
      <c r="L19" s="162"/>
      <c r="M19" s="160"/>
      <c r="N19" s="160"/>
      <c r="O19" s="160"/>
      <c r="P19" s="161"/>
      <c r="Q19" s="160"/>
      <c r="R19" s="160"/>
    </row>
    <row r="20" ht="28.9" customHeight="1" spans="1:18">
      <c r="A20" s="160">
        <f>MAX($A$1:A16)+1</f>
        <v>3</v>
      </c>
      <c r="B20" s="161" t="s">
        <v>2604</v>
      </c>
      <c r="C20" s="161" t="s">
        <v>2605</v>
      </c>
      <c r="D20" s="160" t="s">
        <v>2606</v>
      </c>
      <c r="E20" s="160">
        <v>10</v>
      </c>
      <c r="F20" s="160">
        <v>280</v>
      </c>
      <c r="G20" s="160" t="s">
        <v>84</v>
      </c>
      <c r="H20" s="160" t="s">
        <v>139</v>
      </c>
      <c r="I20" s="160">
        <v>3</v>
      </c>
      <c r="J20" s="160">
        <v>180</v>
      </c>
      <c r="K20" s="160">
        <v>4000</v>
      </c>
      <c r="L20" s="162"/>
      <c r="M20" s="160">
        <v>30</v>
      </c>
      <c r="N20" s="160">
        <v>60</v>
      </c>
      <c r="O20" s="160">
        <v>60</v>
      </c>
      <c r="P20" s="161" t="s">
        <v>2607</v>
      </c>
      <c r="Q20" s="160" t="s">
        <v>2608</v>
      </c>
      <c r="R20" s="160"/>
    </row>
    <row r="21" ht="28.8" spans="1:18">
      <c r="A21" s="160"/>
      <c r="B21" s="161"/>
      <c r="C21" s="161"/>
      <c r="D21" s="160" t="s">
        <v>2609</v>
      </c>
      <c r="E21" s="160">
        <v>20</v>
      </c>
      <c r="F21" s="160">
        <v>310</v>
      </c>
      <c r="G21" s="160" t="s">
        <v>84</v>
      </c>
      <c r="H21" s="160" t="s">
        <v>143</v>
      </c>
      <c r="I21" s="160">
        <v>2</v>
      </c>
      <c r="J21" s="160">
        <v>70</v>
      </c>
      <c r="K21" s="160">
        <v>2000</v>
      </c>
      <c r="L21" s="162"/>
      <c r="M21" s="160"/>
      <c r="N21" s="160"/>
      <c r="O21" s="160"/>
      <c r="P21" s="161"/>
      <c r="Q21" s="160"/>
      <c r="R21" s="160"/>
    </row>
    <row r="22" ht="28.8" spans="1:18">
      <c r="A22" s="160"/>
      <c r="B22" s="161"/>
      <c r="C22" s="161"/>
      <c r="D22" s="160" t="s">
        <v>2610</v>
      </c>
      <c r="E22" s="160">
        <v>50</v>
      </c>
      <c r="F22" s="160">
        <v>310</v>
      </c>
      <c r="G22" s="160" t="s">
        <v>84</v>
      </c>
      <c r="H22" s="160" t="s">
        <v>144</v>
      </c>
      <c r="I22" s="160">
        <v>2</v>
      </c>
      <c r="J22" s="160">
        <v>36</v>
      </c>
      <c r="K22" s="160">
        <v>1200</v>
      </c>
      <c r="L22" s="162"/>
      <c r="M22" s="160"/>
      <c r="N22" s="160"/>
      <c r="O22" s="160"/>
      <c r="P22" s="161"/>
      <c r="Q22" s="160"/>
      <c r="R22" s="160"/>
    </row>
    <row r="23" ht="14.45" customHeight="1" spans="1:18">
      <c r="A23" s="160">
        <v>4</v>
      </c>
      <c r="B23" s="161" t="s">
        <v>2611</v>
      </c>
      <c r="C23" s="161" t="s">
        <v>2611</v>
      </c>
      <c r="D23" s="160" t="s">
        <v>52</v>
      </c>
      <c r="E23" s="160">
        <v>7</v>
      </c>
      <c r="F23" s="160">
        <v>480</v>
      </c>
      <c r="G23" s="160" t="s">
        <v>84</v>
      </c>
      <c r="H23" s="160" t="s">
        <v>139</v>
      </c>
      <c r="I23" s="160">
        <v>1</v>
      </c>
      <c r="J23" s="160">
        <v>300</v>
      </c>
      <c r="K23" s="160">
        <v>2500</v>
      </c>
      <c r="L23" s="162">
        <v>186</v>
      </c>
      <c r="M23" s="160"/>
      <c r="N23" s="160">
        <v>78</v>
      </c>
      <c r="O23" s="160">
        <v>108</v>
      </c>
      <c r="P23" s="161" t="s">
        <v>2612</v>
      </c>
      <c r="Q23" s="160" t="s">
        <v>2613</v>
      </c>
      <c r="R23" s="160"/>
    </row>
    <row r="24" spans="1:18">
      <c r="A24" s="160"/>
      <c r="B24" s="161"/>
      <c r="C24" s="161"/>
      <c r="D24" s="160" t="s">
        <v>2614</v>
      </c>
      <c r="E24" s="160">
        <v>69</v>
      </c>
      <c r="F24" s="160">
        <v>318</v>
      </c>
      <c r="G24" s="160" t="s">
        <v>84</v>
      </c>
      <c r="H24" s="160" t="s">
        <v>143</v>
      </c>
      <c r="I24" s="160">
        <v>2</v>
      </c>
      <c r="J24" s="160">
        <v>140</v>
      </c>
      <c r="K24" s="160">
        <v>1250</v>
      </c>
      <c r="L24" s="162"/>
      <c r="M24" s="160"/>
      <c r="N24" s="160"/>
      <c r="O24" s="160"/>
      <c r="P24" s="161"/>
      <c r="Q24" s="160"/>
      <c r="R24" s="160"/>
    </row>
    <row r="25" spans="1:18">
      <c r="A25" s="160"/>
      <c r="B25" s="161"/>
      <c r="C25" s="161"/>
      <c r="D25" s="160" t="s">
        <v>2615</v>
      </c>
      <c r="E25" s="160">
        <v>55</v>
      </c>
      <c r="F25" s="160">
        <v>350</v>
      </c>
      <c r="G25" s="160" t="s">
        <v>84</v>
      </c>
      <c r="H25" s="160" t="s">
        <v>144</v>
      </c>
      <c r="I25" s="160">
        <v>3</v>
      </c>
      <c r="J25" s="160">
        <v>20</v>
      </c>
      <c r="K25" s="160">
        <v>600</v>
      </c>
      <c r="L25" s="162"/>
      <c r="M25" s="160"/>
      <c r="N25" s="160"/>
      <c r="O25" s="160"/>
      <c r="P25" s="161"/>
      <c r="Q25" s="160"/>
      <c r="R25" s="160"/>
    </row>
    <row r="26" spans="1:18">
      <c r="A26" s="160"/>
      <c r="B26" s="161"/>
      <c r="C26" s="161"/>
      <c r="D26" s="160" t="s">
        <v>2616</v>
      </c>
      <c r="E26" s="160">
        <v>68</v>
      </c>
      <c r="F26" s="160">
        <v>318</v>
      </c>
      <c r="G26" s="160"/>
      <c r="H26" s="160" t="s">
        <v>144</v>
      </c>
      <c r="I26" s="160">
        <v>2</v>
      </c>
      <c r="J26" s="160">
        <v>54</v>
      </c>
      <c r="K26" s="160">
        <v>900</v>
      </c>
      <c r="L26" s="162"/>
      <c r="M26" s="160"/>
      <c r="N26" s="160"/>
      <c r="O26" s="160"/>
      <c r="P26" s="161"/>
      <c r="Q26" s="160"/>
      <c r="R26" s="160"/>
    </row>
    <row r="27" spans="1:18">
      <c r="A27" s="160"/>
      <c r="B27" s="161"/>
      <c r="C27" s="161"/>
      <c r="D27" s="160" t="s">
        <v>2617</v>
      </c>
      <c r="E27" s="160">
        <v>54</v>
      </c>
      <c r="F27" s="160">
        <v>350</v>
      </c>
      <c r="G27" s="160"/>
      <c r="H27" s="160"/>
      <c r="I27" s="160"/>
      <c r="J27" s="160"/>
      <c r="K27" s="160"/>
      <c r="L27" s="162"/>
      <c r="M27" s="160"/>
      <c r="N27" s="160"/>
      <c r="O27" s="160"/>
      <c r="P27" s="161"/>
      <c r="Q27" s="160"/>
      <c r="R27" s="160"/>
    </row>
    <row r="28" ht="28.9" customHeight="1" spans="1:18">
      <c r="A28" s="160">
        <v>5</v>
      </c>
      <c r="B28" s="161" t="s">
        <v>2618</v>
      </c>
      <c r="C28" s="161" t="s">
        <v>2618</v>
      </c>
      <c r="D28" s="160" t="s">
        <v>331</v>
      </c>
      <c r="E28" s="160">
        <v>85</v>
      </c>
      <c r="F28" s="160">
        <v>350</v>
      </c>
      <c r="G28" s="160" t="s">
        <v>84</v>
      </c>
      <c r="H28" s="160" t="s">
        <v>139</v>
      </c>
      <c r="I28" s="160">
        <v>1</v>
      </c>
      <c r="J28" s="160">
        <v>600</v>
      </c>
      <c r="K28" s="160">
        <v>15000</v>
      </c>
      <c r="L28" s="162"/>
      <c r="M28" s="160">
        <v>38</v>
      </c>
      <c r="N28" s="160">
        <v>70</v>
      </c>
      <c r="O28" s="160">
        <v>70</v>
      </c>
      <c r="P28" s="161" t="s">
        <v>2619</v>
      </c>
      <c r="Q28" s="160" t="s">
        <v>2620</v>
      </c>
      <c r="R28" s="160"/>
    </row>
    <row r="29" ht="28.8" spans="1:18">
      <c r="A29" s="160"/>
      <c r="B29" s="161"/>
      <c r="C29" s="161"/>
      <c r="D29" s="160" t="s">
        <v>608</v>
      </c>
      <c r="E29" s="160">
        <v>85</v>
      </c>
      <c r="F29" s="160">
        <v>350</v>
      </c>
      <c r="G29" s="160" t="s">
        <v>84</v>
      </c>
      <c r="H29" s="160" t="s">
        <v>143</v>
      </c>
      <c r="I29" s="160">
        <v>1</v>
      </c>
      <c r="J29" s="160">
        <v>400</v>
      </c>
      <c r="K29" s="160">
        <v>10000</v>
      </c>
      <c r="L29" s="162"/>
      <c r="M29" s="160"/>
      <c r="N29" s="160"/>
      <c r="O29" s="160"/>
      <c r="P29" s="161"/>
      <c r="Q29" s="160"/>
      <c r="R29" s="160"/>
    </row>
    <row r="30" ht="28.8" spans="1:18">
      <c r="A30" s="160"/>
      <c r="B30" s="161"/>
      <c r="C30" s="161"/>
      <c r="D30" s="160" t="s">
        <v>128</v>
      </c>
      <c r="E30" s="160">
        <v>10</v>
      </c>
      <c r="F30" s="160">
        <v>480</v>
      </c>
      <c r="G30" s="160" t="s">
        <v>84</v>
      </c>
      <c r="H30" s="160" t="s">
        <v>144</v>
      </c>
      <c r="I30" s="160">
        <v>3</v>
      </c>
      <c r="J30" s="160">
        <v>180</v>
      </c>
      <c r="K30" s="160">
        <v>5000</v>
      </c>
      <c r="L30" s="162"/>
      <c r="M30" s="160"/>
      <c r="N30" s="160"/>
      <c r="O30" s="160"/>
      <c r="P30" s="161"/>
      <c r="Q30" s="160"/>
      <c r="R30" s="160"/>
    </row>
    <row r="31" ht="28.8" spans="1:18">
      <c r="A31" s="160"/>
      <c r="B31" s="161"/>
      <c r="C31" s="161"/>
      <c r="D31" s="160" t="s">
        <v>2621</v>
      </c>
      <c r="E31" s="160">
        <v>10</v>
      </c>
      <c r="F31" s="160">
        <v>480</v>
      </c>
      <c r="G31" s="160" t="s">
        <v>84</v>
      </c>
      <c r="H31" s="160"/>
      <c r="I31" s="160"/>
      <c r="J31" s="160"/>
      <c r="K31" s="160"/>
      <c r="L31" s="162"/>
      <c r="M31" s="160"/>
      <c r="N31" s="160"/>
      <c r="O31" s="160"/>
      <c r="P31" s="161"/>
      <c r="Q31" s="160"/>
      <c r="R31" s="160"/>
    </row>
    <row r="32" spans="1:18">
      <c r="A32" s="160"/>
      <c r="B32" s="161"/>
      <c r="C32" s="161"/>
      <c r="D32" s="160" t="s">
        <v>39</v>
      </c>
      <c r="E32" s="160">
        <v>10</v>
      </c>
      <c r="F32" s="160">
        <v>480</v>
      </c>
      <c r="G32" s="160" t="s">
        <v>84</v>
      </c>
      <c r="H32" s="160"/>
      <c r="I32" s="160"/>
      <c r="J32" s="160"/>
      <c r="K32" s="160"/>
      <c r="L32" s="162"/>
      <c r="M32" s="160"/>
      <c r="N32" s="160"/>
      <c r="O32" s="160"/>
      <c r="P32" s="161"/>
      <c r="Q32" s="160"/>
      <c r="R32" s="160"/>
    </row>
    <row r="33" ht="28.9" customHeight="1" spans="1:18">
      <c r="A33" s="160">
        <v>6</v>
      </c>
      <c r="B33" s="161" t="s">
        <v>2622</v>
      </c>
      <c r="C33" s="161" t="s">
        <v>2622</v>
      </c>
      <c r="D33" s="160" t="s">
        <v>2623</v>
      </c>
      <c r="E33" s="160">
        <v>70</v>
      </c>
      <c r="F33" s="160">
        <v>320</v>
      </c>
      <c r="G33" s="160" t="s">
        <v>84</v>
      </c>
      <c r="H33" s="160" t="s">
        <v>139</v>
      </c>
      <c r="I33" s="160">
        <v>2</v>
      </c>
      <c r="J33" s="160">
        <v>600</v>
      </c>
      <c r="K33" s="160">
        <v>6500</v>
      </c>
      <c r="L33" s="162">
        <v>130</v>
      </c>
      <c r="M33" s="160"/>
      <c r="N33" s="160">
        <v>65</v>
      </c>
      <c r="O33" s="160">
        <v>65</v>
      </c>
      <c r="P33" s="161" t="s">
        <v>2624</v>
      </c>
      <c r="Q33" s="163" t="s">
        <v>2625</v>
      </c>
      <c r="R33" s="160"/>
    </row>
    <row r="34" ht="28.8" spans="1:18">
      <c r="A34" s="160"/>
      <c r="B34" s="161"/>
      <c r="C34" s="161"/>
      <c r="D34" s="160" t="s">
        <v>2626</v>
      </c>
      <c r="E34" s="160">
        <v>60</v>
      </c>
      <c r="F34" s="160">
        <v>320</v>
      </c>
      <c r="G34" s="160" t="s">
        <v>84</v>
      </c>
      <c r="H34" s="160" t="s">
        <v>143</v>
      </c>
      <c r="I34" s="160">
        <v>2</v>
      </c>
      <c r="J34" s="160">
        <v>200</v>
      </c>
      <c r="K34" s="160">
        <v>4500</v>
      </c>
      <c r="L34" s="162">
        <v>130</v>
      </c>
      <c r="M34" s="160"/>
      <c r="N34" s="160"/>
      <c r="O34" s="160"/>
      <c r="P34" s="161"/>
      <c r="Q34" s="164"/>
      <c r="R34" s="160"/>
    </row>
    <row r="35" ht="28.8" spans="1:18">
      <c r="A35" s="160"/>
      <c r="B35" s="161"/>
      <c r="C35" s="161"/>
      <c r="D35" s="160" t="s">
        <v>2627</v>
      </c>
      <c r="E35" s="160">
        <v>8</v>
      </c>
      <c r="F35" s="160">
        <v>450</v>
      </c>
      <c r="G35" s="160" t="s">
        <v>84</v>
      </c>
      <c r="H35" s="160" t="s">
        <v>144</v>
      </c>
      <c r="I35" s="160">
        <v>3</v>
      </c>
      <c r="J35" s="160">
        <v>60</v>
      </c>
      <c r="K35" s="160">
        <v>2000</v>
      </c>
      <c r="L35" s="162">
        <v>130</v>
      </c>
      <c r="M35" s="160"/>
      <c r="N35" s="160"/>
      <c r="O35" s="160"/>
      <c r="P35" s="161"/>
      <c r="Q35" s="164"/>
      <c r="R35" s="160"/>
    </row>
    <row r="36" ht="28.8" spans="1:18">
      <c r="A36" s="160"/>
      <c r="B36" s="161"/>
      <c r="C36" s="161"/>
      <c r="D36" s="160" t="s">
        <v>2628</v>
      </c>
      <c r="E36" s="160">
        <v>70</v>
      </c>
      <c r="F36" s="160">
        <v>320</v>
      </c>
      <c r="G36" s="160" t="s">
        <v>84</v>
      </c>
      <c r="H36" s="160" t="s">
        <v>139</v>
      </c>
      <c r="I36" s="160">
        <v>2</v>
      </c>
      <c r="J36" s="160">
        <v>600</v>
      </c>
      <c r="K36" s="160">
        <v>6500</v>
      </c>
      <c r="L36" s="162">
        <v>115</v>
      </c>
      <c r="M36" s="160"/>
      <c r="N36" s="160">
        <v>55</v>
      </c>
      <c r="O36" s="160">
        <v>60</v>
      </c>
      <c r="P36" s="161"/>
      <c r="Q36" s="164"/>
      <c r="R36" s="160"/>
    </row>
    <row r="37" ht="28.8" spans="1:18">
      <c r="A37" s="160"/>
      <c r="B37" s="161"/>
      <c r="C37" s="161"/>
      <c r="D37" s="160" t="s">
        <v>2629</v>
      </c>
      <c r="E37" s="160">
        <v>60</v>
      </c>
      <c r="F37" s="160">
        <v>320</v>
      </c>
      <c r="G37" s="160" t="s">
        <v>84</v>
      </c>
      <c r="H37" s="160" t="s">
        <v>143</v>
      </c>
      <c r="I37" s="160">
        <v>2</v>
      </c>
      <c r="J37" s="160">
        <v>200</v>
      </c>
      <c r="K37" s="160">
        <v>4500</v>
      </c>
      <c r="L37" s="162">
        <v>115</v>
      </c>
      <c r="M37" s="160"/>
      <c r="N37" s="160"/>
      <c r="O37" s="160"/>
      <c r="P37" s="161"/>
      <c r="Q37" s="164"/>
      <c r="R37" s="160"/>
    </row>
    <row r="38" ht="28.8" spans="1:18">
      <c r="A38" s="160"/>
      <c r="B38" s="161"/>
      <c r="C38" s="161"/>
      <c r="D38" s="160" t="s">
        <v>2630</v>
      </c>
      <c r="E38" s="160">
        <v>8</v>
      </c>
      <c r="F38" s="160">
        <v>450</v>
      </c>
      <c r="G38" s="160" t="s">
        <v>84</v>
      </c>
      <c r="H38" s="160" t="s">
        <v>144</v>
      </c>
      <c r="I38" s="160">
        <v>4</v>
      </c>
      <c r="J38" s="160">
        <v>100</v>
      </c>
      <c r="K38" s="160">
        <v>2000</v>
      </c>
      <c r="L38" s="162">
        <v>115</v>
      </c>
      <c r="M38" s="160"/>
      <c r="N38" s="160"/>
      <c r="O38" s="160"/>
      <c r="P38" s="161"/>
      <c r="Q38" s="165"/>
      <c r="R38" s="160"/>
    </row>
    <row r="39" ht="28.9" customHeight="1" spans="1:18">
      <c r="A39" s="160">
        <f>MAX($A$1:A35)+1</f>
        <v>7</v>
      </c>
      <c r="B39" s="161" t="s">
        <v>2631</v>
      </c>
      <c r="C39" s="161" t="s">
        <v>2631</v>
      </c>
      <c r="D39" s="160" t="s">
        <v>2632</v>
      </c>
      <c r="E39" s="160">
        <v>24</v>
      </c>
      <c r="F39" s="160">
        <v>268</v>
      </c>
      <c r="G39" s="160" t="s">
        <v>84</v>
      </c>
      <c r="H39" s="160" t="s">
        <v>139</v>
      </c>
      <c r="I39" s="160">
        <v>1</v>
      </c>
      <c r="J39" s="160">
        <v>350</v>
      </c>
      <c r="K39" s="160">
        <v>2000</v>
      </c>
      <c r="L39" s="162" t="s">
        <v>2633</v>
      </c>
      <c r="M39" s="160"/>
      <c r="N39" s="160">
        <v>80</v>
      </c>
      <c r="O39" s="160">
        <v>80</v>
      </c>
      <c r="P39" s="161" t="s">
        <v>2634</v>
      </c>
      <c r="Q39" s="163" t="s">
        <v>2635</v>
      </c>
      <c r="R39" s="163" t="s">
        <v>2586</v>
      </c>
    </row>
    <row r="40" ht="28.8" spans="1:18">
      <c r="A40" s="160"/>
      <c r="B40" s="161"/>
      <c r="C40" s="161"/>
      <c r="D40" s="160" t="s">
        <v>2636</v>
      </c>
      <c r="E40" s="160">
        <v>74</v>
      </c>
      <c r="F40" s="160">
        <v>268</v>
      </c>
      <c r="G40" s="160" t="s">
        <v>84</v>
      </c>
      <c r="H40" s="160"/>
      <c r="I40" s="160"/>
      <c r="J40" s="160"/>
      <c r="K40" s="160"/>
      <c r="L40" s="162" t="s">
        <v>2637</v>
      </c>
      <c r="M40" s="160"/>
      <c r="N40" s="160">
        <v>60</v>
      </c>
      <c r="O40" s="160">
        <v>60</v>
      </c>
      <c r="P40" s="161"/>
      <c r="Q40" s="164"/>
      <c r="R40" s="164"/>
    </row>
    <row r="41" ht="28.8" spans="1:18">
      <c r="A41" s="160"/>
      <c r="B41" s="161"/>
      <c r="C41" s="161"/>
      <c r="D41" s="160" t="s">
        <v>2219</v>
      </c>
      <c r="E41" s="160">
        <v>4</v>
      </c>
      <c r="F41" s="160">
        <v>298</v>
      </c>
      <c r="G41" s="160" t="s">
        <v>84</v>
      </c>
      <c r="H41" s="160" t="s">
        <v>143</v>
      </c>
      <c r="I41" s="160">
        <v>1</v>
      </c>
      <c r="J41" s="160">
        <v>100</v>
      </c>
      <c r="K41" s="160">
        <v>1200</v>
      </c>
      <c r="L41" s="162" t="s">
        <v>2638</v>
      </c>
      <c r="M41" s="160"/>
      <c r="N41" s="160">
        <v>50</v>
      </c>
      <c r="O41" s="160">
        <v>50</v>
      </c>
      <c r="P41" s="161"/>
      <c r="Q41" s="164"/>
      <c r="R41" s="164"/>
    </row>
    <row r="42" spans="1:18">
      <c r="A42" s="160"/>
      <c r="B42" s="161"/>
      <c r="C42" s="161"/>
      <c r="D42" s="160" t="s">
        <v>130</v>
      </c>
      <c r="E42" s="160">
        <v>7</v>
      </c>
      <c r="F42" s="160">
        <v>568</v>
      </c>
      <c r="G42" s="160" t="s">
        <v>84</v>
      </c>
      <c r="H42" s="160"/>
      <c r="I42" s="160"/>
      <c r="J42" s="160"/>
      <c r="K42" s="160"/>
      <c r="L42" s="162"/>
      <c r="M42" s="160"/>
      <c r="N42" s="160"/>
      <c r="O42" s="160"/>
      <c r="P42" s="161"/>
      <c r="Q42" s="164"/>
      <c r="R42" s="164"/>
    </row>
    <row r="43" ht="28.8" spans="1:18">
      <c r="A43" s="160"/>
      <c r="B43" s="161"/>
      <c r="C43" s="161"/>
      <c r="D43" s="160" t="s">
        <v>2639</v>
      </c>
      <c r="E43" s="160">
        <v>7</v>
      </c>
      <c r="F43" s="160">
        <v>368</v>
      </c>
      <c r="G43" s="160" t="s">
        <v>84</v>
      </c>
      <c r="H43" s="160" t="s">
        <v>144</v>
      </c>
      <c r="I43" s="160">
        <v>1</v>
      </c>
      <c r="J43" s="160">
        <v>50</v>
      </c>
      <c r="K43" s="160">
        <v>600</v>
      </c>
      <c r="L43" s="162"/>
      <c r="M43" s="160"/>
      <c r="N43" s="160"/>
      <c r="O43" s="160"/>
      <c r="P43" s="161"/>
      <c r="Q43" s="164"/>
      <c r="R43" s="164"/>
    </row>
    <row r="44" ht="28.8" spans="1:18">
      <c r="A44" s="160"/>
      <c r="B44" s="161"/>
      <c r="C44" s="161"/>
      <c r="D44" s="160" t="s">
        <v>2640</v>
      </c>
      <c r="E44" s="160">
        <v>26</v>
      </c>
      <c r="F44" s="160">
        <v>368</v>
      </c>
      <c r="G44" s="160" t="s">
        <v>84</v>
      </c>
      <c r="H44" s="160"/>
      <c r="I44" s="160"/>
      <c r="J44" s="160"/>
      <c r="K44" s="160"/>
      <c r="L44" s="162"/>
      <c r="M44" s="160"/>
      <c r="N44" s="160"/>
      <c r="O44" s="160"/>
      <c r="P44" s="161"/>
      <c r="Q44" s="164"/>
      <c r="R44" s="164"/>
    </row>
    <row r="45" spans="1:18">
      <c r="A45" s="160"/>
      <c r="B45" s="161"/>
      <c r="C45" s="161"/>
      <c r="D45" s="160" t="s">
        <v>336</v>
      </c>
      <c r="E45" s="160">
        <v>4</v>
      </c>
      <c r="F45" s="160">
        <v>608</v>
      </c>
      <c r="G45" s="160" t="s">
        <v>84</v>
      </c>
      <c r="H45" s="160"/>
      <c r="I45" s="160"/>
      <c r="J45" s="160"/>
      <c r="K45" s="160"/>
      <c r="L45" s="162"/>
      <c r="M45" s="160"/>
      <c r="N45" s="160"/>
      <c r="O45" s="160"/>
      <c r="P45" s="161"/>
      <c r="Q45" s="165"/>
      <c r="R45" s="164"/>
    </row>
    <row r="46" ht="14.45" customHeight="1" spans="1:18">
      <c r="A46" s="160">
        <f>MAX($A$1:A42)+1</f>
        <v>8</v>
      </c>
      <c r="B46" s="161" t="s">
        <v>2641</v>
      </c>
      <c r="C46" s="161" t="s">
        <v>2641</v>
      </c>
      <c r="D46" s="160" t="s">
        <v>142</v>
      </c>
      <c r="E46" s="160">
        <v>5</v>
      </c>
      <c r="F46" s="160">
        <v>148</v>
      </c>
      <c r="G46" s="160" t="s">
        <v>84</v>
      </c>
      <c r="H46" s="160" t="s">
        <v>139</v>
      </c>
      <c r="I46" s="160">
        <v>2</v>
      </c>
      <c r="J46" s="160">
        <v>150</v>
      </c>
      <c r="K46" s="160">
        <v>500</v>
      </c>
      <c r="L46" s="162">
        <v>90</v>
      </c>
      <c r="M46" s="160">
        <v>10</v>
      </c>
      <c r="N46" s="160">
        <v>40</v>
      </c>
      <c r="O46" s="160">
        <v>40</v>
      </c>
      <c r="P46" s="161" t="s">
        <v>2642</v>
      </c>
      <c r="Q46" s="160" t="s">
        <v>2643</v>
      </c>
      <c r="R46" s="164"/>
    </row>
    <row r="47" spans="1:18">
      <c r="A47" s="160"/>
      <c r="B47" s="161"/>
      <c r="C47" s="161"/>
      <c r="D47" s="160" t="s">
        <v>41</v>
      </c>
      <c r="E47" s="160">
        <v>54</v>
      </c>
      <c r="F47" s="160">
        <v>148</v>
      </c>
      <c r="G47" s="160" t="s">
        <v>84</v>
      </c>
      <c r="H47" s="160" t="s">
        <v>144</v>
      </c>
      <c r="I47" s="160">
        <v>1</v>
      </c>
      <c r="J47" s="160">
        <v>30</v>
      </c>
      <c r="K47" s="160">
        <v>300</v>
      </c>
      <c r="L47" s="162"/>
      <c r="M47" s="160"/>
      <c r="N47" s="160"/>
      <c r="O47" s="160"/>
      <c r="P47" s="161"/>
      <c r="Q47" s="160"/>
      <c r="R47" s="164"/>
    </row>
    <row r="48" spans="1:18">
      <c r="A48" s="160"/>
      <c r="B48" s="161"/>
      <c r="C48" s="161"/>
      <c r="D48" s="160" t="s">
        <v>52</v>
      </c>
      <c r="E48" s="160">
        <v>2</v>
      </c>
      <c r="F48" s="160">
        <v>218</v>
      </c>
      <c r="G48" s="160" t="s">
        <v>84</v>
      </c>
      <c r="H48" s="160"/>
      <c r="I48" s="160"/>
      <c r="J48" s="160"/>
      <c r="K48" s="160"/>
      <c r="L48" s="162"/>
      <c r="M48" s="160"/>
      <c r="N48" s="160"/>
      <c r="O48" s="160"/>
      <c r="P48" s="161"/>
      <c r="Q48" s="160"/>
      <c r="R48" s="164"/>
    </row>
    <row r="49" ht="28.9" customHeight="1" spans="1:18">
      <c r="A49" s="160">
        <v>9</v>
      </c>
      <c r="B49" s="161" t="s">
        <v>2644</v>
      </c>
      <c r="C49" s="161" t="s">
        <v>2645</v>
      </c>
      <c r="D49" s="160" t="s">
        <v>2646</v>
      </c>
      <c r="E49" s="160">
        <v>171</v>
      </c>
      <c r="F49" s="160">
        <v>380</v>
      </c>
      <c r="G49" s="160" t="s">
        <v>2404</v>
      </c>
      <c r="H49" s="160" t="s">
        <v>139</v>
      </c>
      <c r="I49" s="160">
        <v>1</v>
      </c>
      <c r="J49" s="160">
        <v>600</v>
      </c>
      <c r="K49" s="160">
        <v>18000</v>
      </c>
      <c r="L49" s="162">
        <v>239</v>
      </c>
      <c r="M49" s="160">
        <v>39</v>
      </c>
      <c r="N49" s="160">
        <v>100</v>
      </c>
      <c r="O49" s="160">
        <v>100</v>
      </c>
      <c r="P49" s="161" t="s">
        <v>2647</v>
      </c>
      <c r="Q49" s="160" t="s">
        <v>2648</v>
      </c>
      <c r="R49" s="164"/>
    </row>
    <row r="50" ht="28.8" spans="1:18">
      <c r="A50" s="160"/>
      <c r="B50" s="161"/>
      <c r="C50" s="161"/>
      <c r="D50" s="160" t="s">
        <v>2649</v>
      </c>
      <c r="E50" s="160">
        <v>190</v>
      </c>
      <c r="F50" s="160">
        <v>190</v>
      </c>
      <c r="G50" s="160"/>
      <c r="H50" s="160" t="s">
        <v>143</v>
      </c>
      <c r="I50" s="160">
        <v>1</v>
      </c>
      <c r="J50" s="160">
        <v>400</v>
      </c>
      <c r="K50" s="160">
        <v>12000</v>
      </c>
      <c r="L50" s="162">
        <v>239</v>
      </c>
      <c r="M50" s="160">
        <v>39</v>
      </c>
      <c r="N50" s="160">
        <v>100</v>
      </c>
      <c r="O50" s="160">
        <v>100</v>
      </c>
      <c r="P50" s="161"/>
      <c r="Q50" s="160"/>
      <c r="R50" s="164"/>
    </row>
    <row r="51" ht="28.8" spans="1:18">
      <c r="A51" s="160"/>
      <c r="B51" s="161"/>
      <c r="C51" s="161"/>
      <c r="D51" s="160" t="s">
        <v>2650</v>
      </c>
      <c r="E51" s="160">
        <v>480</v>
      </c>
      <c r="F51" s="160">
        <v>480</v>
      </c>
      <c r="G51" s="160"/>
      <c r="H51" s="160" t="s">
        <v>144</v>
      </c>
      <c r="I51" s="160">
        <v>3</v>
      </c>
      <c r="J51" s="160">
        <v>200</v>
      </c>
      <c r="K51" s="160">
        <v>6000</v>
      </c>
      <c r="L51" s="162">
        <v>239</v>
      </c>
      <c r="M51" s="160">
        <v>39</v>
      </c>
      <c r="N51" s="160">
        <v>100</v>
      </c>
      <c r="O51" s="160">
        <v>100</v>
      </c>
      <c r="P51" s="161"/>
      <c r="Q51" s="160"/>
      <c r="R51" s="164"/>
    </row>
    <row r="52" ht="28.8" spans="1:18">
      <c r="A52" s="160"/>
      <c r="B52" s="161"/>
      <c r="C52" s="161"/>
      <c r="D52" s="160" t="s">
        <v>2651</v>
      </c>
      <c r="E52" s="160">
        <v>171</v>
      </c>
      <c r="F52" s="160">
        <v>350</v>
      </c>
      <c r="G52" s="160"/>
      <c r="H52" s="160"/>
      <c r="I52" s="160"/>
      <c r="J52" s="160"/>
      <c r="K52" s="160"/>
      <c r="L52" s="162">
        <v>219</v>
      </c>
      <c r="M52" s="160">
        <v>39</v>
      </c>
      <c r="N52" s="160">
        <v>90</v>
      </c>
      <c r="O52" s="160">
        <v>90</v>
      </c>
      <c r="P52" s="161"/>
      <c r="Q52" s="160"/>
      <c r="R52" s="164"/>
    </row>
    <row r="53" ht="28.8" spans="1:18">
      <c r="A53" s="160"/>
      <c r="B53" s="161"/>
      <c r="C53" s="161"/>
      <c r="D53" s="160" t="s">
        <v>2652</v>
      </c>
      <c r="E53" s="160">
        <v>158</v>
      </c>
      <c r="F53" s="160">
        <v>175</v>
      </c>
      <c r="G53" s="160"/>
      <c r="H53" s="160"/>
      <c r="I53" s="160"/>
      <c r="J53" s="160"/>
      <c r="K53" s="160"/>
      <c r="L53" s="162">
        <v>219</v>
      </c>
      <c r="M53" s="160">
        <v>39</v>
      </c>
      <c r="N53" s="160">
        <v>90</v>
      </c>
      <c r="O53" s="160">
        <v>90</v>
      </c>
      <c r="P53" s="161"/>
      <c r="Q53" s="160"/>
      <c r="R53" s="164"/>
    </row>
    <row r="54" ht="28.8" spans="1:18">
      <c r="A54" s="160"/>
      <c r="B54" s="161"/>
      <c r="C54" s="161"/>
      <c r="D54" s="160" t="s">
        <v>2653</v>
      </c>
      <c r="E54" s="160">
        <v>36</v>
      </c>
      <c r="F54" s="160">
        <v>480</v>
      </c>
      <c r="G54" s="160"/>
      <c r="H54" s="160"/>
      <c r="I54" s="160"/>
      <c r="J54" s="160"/>
      <c r="K54" s="160"/>
      <c r="L54" s="162">
        <v>219</v>
      </c>
      <c r="M54" s="160">
        <v>39</v>
      </c>
      <c r="N54" s="160">
        <v>90</v>
      </c>
      <c r="O54" s="160">
        <v>90</v>
      </c>
      <c r="P54" s="161"/>
      <c r="Q54" s="160"/>
      <c r="R54" s="164"/>
    </row>
    <row r="55" ht="28.8" spans="1:18">
      <c r="A55" s="160"/>
      <c r="B55" s="161"/>
      <c r="C55" s="161"/>
      <c r="D55" s="160" t="s">
        <v>2654</v>
      </c>
      <c r="E55" s="160">
        <v>171</v>
      </c>
      <c r="F55" s="160">
        <v>310</v>
      </c>
      <c r="G55" s="160"/>
      <c r="H55" s="160"/>
      <c r="I55" s="160"/>
      <c r="J55" s="160"/>
      <c r="K55" s="160"/>
      <c r="L55" s="162">
        <v>159</v>
      </c>
      <c r="M55" s="160">
        <v>39</v>
      </c>
      <c r="N55" s="160">
        <v>60</v>
      </c>
      <c r="O55" s="160">
        <v>60</v>
      </c>
      <c r="P55" s="161"/>
      <c r="Q55" s="160"/>
      <c r="R55" s="164"/>
    </row>
    <row r="56" ht="28.8" spans="1:18">
      <c r="A56" s="160"/>
      <c r="B56" s="161"/>
      <c r="C56" s="161"/>
      <c r="D56" s="160" t="s">
        <v>2655</v>
      </c>
      <c r="E56" s="160">
        <v>155</v>
      </c>
      <c r="F56" s="160">
        <v>155</v>
      </c>
      <c r="G56" s="160"/>
      <c r="H56" s="160"/>
      <c r="I56" s="160"/>
      <c r="J56" s="160"/>
      <c r="K56" s="160"/>
      <c r="L56" s="162">
        <v>159</v>
      </c>
      <c r="M56" s="160">
        <v>39</v>
      </c>
      <c r="N56" s="160">
        <v>60</v>
      </c>
      <c r="O56" s="160">
        <v>60</v>
      </c>
      <c r="P56" s="161"/>
      <c r="Q56" s="160"/>
      <c r="R56" s="164"/>
    </row>
    <row r="57" ht="28.8" spans="1:18">
      <c r="A57" s="160"/>
      <c r="B57" s="161"/>
      <c r="C57" s="161"/>
      <c r="D57" s="160" t="s">
        <v>2656</v>
      </c>
      <c r="E57" s="160">
        <v>36</v>
      </c>
      <c r="F57" s="160">
        <v>480</v>
      </c>
      <c r="G57" s="160"/>
      <c r="H57" s="160"/>
      <c r="I57" s="160"/>
      <c r="J57" s="160"/>
      <c r="K57" s="160"/>
      <c r="L57" s="162">
        <v>159</v>
      </c>
      <c r="M57" s="160">
        <v>39</v>
      </c>
      <c r="N57" s="160">
        <v>60</v>
      </c>
      <c r="O57" s="160">
        <v>60</v>
      </c>
      <c r="P57" s="161"/>
      <c r="Q57" s="160"/>
      <c r="R57" s="164"/>
    </row>
    <row r="58" ht="28.8" spans="1:18">
      <c r="A58" s="160"/>
      <c r="B58" s="161"/>
      <c r="C58" s="161"/>
      <c r="D58" s="160" t="s">
        <v>2657</v>
      </c>
      <c r="E58" s="160">
        <v>171</v>
      </c>
      <c r="F58" s="160">
        <v>280</v>
      </c>
      <c r="G58" s="160"/>
      <c r="H58" s="160"/>
      <c r="I58" s="160"/>
      <c r="J58" s="160"/>
      <c r="K58" s="160"/>
      <c r="L58" s="162">
        <v>139</v>
      </c>
      <c r="M58" s="160">
        <v>39</v>
      </c>
      <c r="N58" s="160">
        <v>50</v>
      </c>
      <c r="O58" s="160">
        <v>50</v>
      </c>
      <c r="P58" s="161"/>
      <c r="Q58" s="160"/>
      <c r="R58" s="164"/>
    </row>
    <row r="59" ht="28.8" spans="1:18">
      <c r="A59" s="160"/>
      <c r="B59" s="161"/>
      <c r="C59" s="161"/>
      <c r="D59" s="160" t="s">
        <v>2658</v>
      </c>
      <c r="E59" s="160">
        <v>158</v>
      </c>
      <c r="F59" s="160">
        <v>140</v>
      </c>
      <c r="G59" s="160"/>
      <c r="H59" s="160"/>
      <c r="I59" s="160"/>
      <c r="J59" s="160"/>
      <c r="K59" s="160"/>
      <c r="L59" s="162">
        <v>139</v>
      </c>
      <c r="M59" s="160">
        <v>39</v>
      </c>
      <c r="N59" s="160">
        <v>50</v>
      </c>
      <c r="O59" s="160">
        <v>50</v>
      </c>
      <c r="P59" s="161"/>
      <c r="Q59" s="160"/>
      <c r="R59" s="164"/>
    </row>
    <row r="60" ht="28.8" spans="1:18">
      <c r="A60" s="160"/>
      <c r="B60" s="161"/>
      <c r="C60" s="161"/>
      <c r="D60" s="160" t="s">
        <v>2659</v>
      </c>
      <c r="E60" s="160">
        <v>36</v>
      </c>
      <c r="F60" s="160">
        <v>480</v>
      </c>
      <c r="G60" s="160"/>
      <c r="H60" s="160"/>
      <c r="I60" s="160"/>
      <c r="J60" s="160"/>
      <c r="K60" s="160"/>
      <c r="L60" s="162">
        <v>139</v>
      </c>
      <c r="M60" s="160">
        <v>39</v>
      </c>
      <c r="N60" s="160">
        <v>50</v>
      </c>
      <c r="O60" s="160">
        <v>50</v>
      </c>
      <c r="P60" s="161"/>
      <c r="Q60" s="160"/>
      <c r="R60" s="164"/>
    </row>
    <row r="61" ht="28.9" customHeight="1" spans="1:18">
      <c r="A61" s="160">
        <f>MAX($A$1:A57)+1</f>
        <v>10</v>
      </c>
      <c r="B61" s="161" t="s">
        <v>2660</v>
      </c>
      <c r="C61" s="161" t="s">
        <v>2661</v>
      </c>
      <c r="D61" s="160" t="s">
        <v>2662</v>
      </c>
      <c r="E61" s="160">
        <v>19</v>
      </c>
      <c r="F61" s="160">
        <v>480</v>
      </c>
      <c r="G61" s="160" t="s">
        <v>84</v>
      </c>
      <c r="H61" s="160" t="s">
        <v>139</v>
      </c>
      <c r="I61" s="160">
        <v>1</v>
      </c>
      <c r="J61" s="160">
        <v>400</v>
      </c>
      <c r="K61" s="160">
        <v>10000</v>
      </c>
      <c r="L61" s="162">
        <v>200</v>
      </c>
      <c r="M61" s="160"/>
      <c r="N61" s="160">
        <v>100</v>
      </c>
      <c r="O61" s="160">
        <v>100</v>
      </c>
      <c r="P61" s="161" t="s">
        <v>2663</v>
      </c>
      <c r="Q61" s="160" t="s">
        <v>2664</v>
      </c>
      <c r="R61" s="164"/>
    </row>
    <row r="62" ht="28.8" spans="1:18">
      <c r="A62" s="160"/>
      <c r="B62" s="161"/>
      <c r="C62" s="161"/>
      <c r="D62" s="160" t="s">
        <v>2665</v>
      </c>
      <c r="E62" s="160">
        <v>21</v>
      </c>
      <c r="F62" s="160">
        <v>680</v>
      </c>
      <c r="G62" s="160"/>
      <c r="H62" s="160" t="s">
        <v>143</v>
      </c>
      <c r="I62" s="160">
        <v>2</v>
      </c>
      <c r="J62" s="160">
        <v>150</v>
      </c>
      <c r="K62" s="160">
        <v>1800</v>
      </c>
      <c r="L62" s="162"/>
      <c r="M62" s="160"/>
      <c r="N62" s="160"/>
      <c r="O62" s="160"/>
      <c r="P62" s="161"/>
      <c r="Q62" s="160"/>
      <c r="R62" s="164"/>
    </row>
    <row r="63" ht="28.8" spans="1:18">
      <c r="A63" s="160"/>
      <c r="B63" s="161"/>
      <c r="C63" s="161"/>
      <c r="D63" s="160" t="s">
        <v>2626</v>
      </c>
      <c r="E63" s="160">
        <v>98</v>
      </c>
      <c r="F63" s="160">
        <v>350</v>
      </c>
      <c r="G63" s="160"/>
      <c r="H63" s="160" t="s">
        <v>144</v>
      </c>
      <c r="I63" s="160">
        <v>3</v>
      </c>
      <c r="J63" s="160">
        <v>40</v>
      </c>
      <c r="K63" s="160">
        <v>600</v>
      </c>
      <c r="L63" s="162">
        <v>160</v>
      </c>
      <c r="M63" s="160"/>
      <c r="N63" s="160">
        <v>80</v>
      </c>
      <c r="O63" s="160">
        <v>80</v>
      </c>
      <c r="P63" s="161"/>
      <c r="Q63" s="160"/>
      <c r="R63" s="164"/>
    </row>
    <row r="64" ht="28.8" spans="1:18">
      <c r="A64" s="160"/>
      <c r="B64" s="161"/>
      <c r="C64" s="161"/>
      <c r="D64" s="160" t="s">
        <v>2623</v>
      </c>
      <c r="E64" s="160">
        <v>21</v>
      </c>
      <c r="F64" s="160">
        <v>420</v>
      </c>
      <c r="G64" s="160"/>
      <c r="H64" s="160"/>
      <c r="I64" s="160"/>
      <c r="J64" s="160"/>
      <c r="K64" s="160"/>
      <c r="L64" s="162"/>
      <c r="M64" s="160"/>
      <c r="N64" s="160"/>
      <c r="O64" s="160"/>
      <c r="P64" s="161"/>
      <c r="Q64" s="160"/>
      <c r="R64" s="164"/>
    </row>
    <row r="65" ht="28.8" spans="1:18">
      <c r="A65" s="160"/>
      <c r="B65" s="161"/>
      <c r="C65" s="161"/>
      <c r="D65" s="160" t="s">
        <v>2629</v>
      </c>
      <c r="E65" s="160">
        <v>35</v>
      </c>
      <c r="F65" s="160">
        <v>300</v>
      </c>
      <c r="G65" s="160"/>
      <c r="H65" s="160"/>
      <c r="I65" s="160"/>
      <c r="J65" s="160"/>
      <c r="K65" s="160"/>
      <c r="L65" s="162">
        <v>100</v>
      </c>
      <c r="M65" s="160"/>
      <c r="N65" s="160">
        <v>50</v>
      </c>
      <c r="O65" s="160">
        <v>50</v>
      </c>
      <c r="P65" s="161"/>
      <c r="Q65" s="160"/>
      <c r="R65" s="164"/>
    </row>
    <row r="66" ht="28.9" customHeight="1" spans="1:18">
      <c r="A66" s="160">
        <f>MAX($A$1:A62)+1</f>
        <v>11</v>
      </c>
      <c r="B66" s="161" t="s">
        <v>2666</v>
      </c>
      <c r="C66" s="161" t="s">
        <v>2667</v>
      </c>
      <c r="D66" s="160" t="s">
        <v>2171</v>
      </c>
      <c r="E66" s="160">
        <v>34</v>
      </c>
      <c r="F66" s="160">
        <v>188</v>
      </c>
      <c r="G66" s="160" t="s">
        <v>84</v>
      </c>
      <c r="H66" s="160" t="s">
        <v>139</v>
      </c>
      <c r="I66" s="160">
        <v>1</v>
      </c>
      <c r="J66" s="160">
        <v>230</v>
      </c>
      <c r="K66" s="160">
        <v>1200</v>
      </c>
      <c r="L66" s="160">
        <v>125</v>
      </c>
      <c r="M66" s="160">
        <v>25</v>
      </c>
      <c r="N66" s="160">
        <v>50</v>
      </c>
      <c r="O66" s="160">
        <v>50</v>
      </c>
      <c r="P66" s="161" t="s">
        <v>2668</v>
      </c>
      <c r="Q66" s="160" t="s">
        <v>2669</v>
      </c>
      <c r="R66" s="164"/>
    </row>
    <row r="67" ht="28.8" spans="1:18">
      <c r="A67" s="160"/>
      <c r="B67" s="161"/>
      <c r="C67" s="161"/>
      <c r="D67" s="160" t="s">
        <v>2670</v>
      </c>
      <c r="E67" s="160">
        <v>46</v>
      </c>
      <c r="F67" s="160">
        <v>198</v>
      </c>
      <c r="G67" s="160"/>
      <c r="H67" s="160" t="s">
        <v>143</v>
      </c>
      <c r="I67" s="160">
        <v>1</v>
      </c>
      <c r="J67" s="160">
        <v>100</v>
      </c>
      <c r="K67" s="160">
        <v>1000</v>
      </c>
      <c r="L67" s="160">
        <v>105</v>
      </c>
      <c r="M67" s="160">
        <v>25</v>
      </c>
      <c r="N67" s="160">
        <v>40</v>
      </c>
      <c r="O67" s="160">
        <v>40</v>
      </c>
      <c r="P67" s="161"/>
      <c r="Q67" s="160"/>
      <c r="R67" s="164"/>
    </row>
    <row r="68" ht="28.8" spans="1:18">
      <c r="A68" s="160"/>
      <c r="B68" s="161"/>
      <c r="C68" s="161"/>
      <c r="D68" s="160" t="s">
        <v>2671</v>
      </c>
      <c r="E68" s="160">
        <v>18</v>
      </c>
      <c r="F68" s="160">
        <v>228</v>
      </c>
      <c r="G68" s="160"/>
      <c r="H68" s="160" t="s">
        <v>144</v>
      </c>
      <c r="I68" s="160">
        <v>1</v>
      </c>
      <c r="J68" s="160">
        <v>50</v>
      </c>
      <c r="K68" s="160">
        <v>600</v>
      </c>
      <c r="L68" s="160">
        <v>95</v>
      </c>
      <c r="M68" s="160">
        <v>25</v>
      </c>
      <c r="N68" s="160">
        <v>35</v>
      </c>
      <c r="O68" s="160">
        <v>35</v>
      </c>
      <c r="P68" s="161"/>
      <c r="Q68" s="160"/>
      <c r="R68" s="164"/>
    </row>
    <row r="69" spans="1:18">
      <c r="A69" s="160"/>
      <c r="B69" s="161"/>
      <c r="C69" s="161"/>
      <c r="D69" s="160" t="s">
        <v>2672</v>
      </c>
      <c r="E69" s="160">
        <v>6</v>
      </c>
      <c r="F69" s="160">
        <v>298</v>
      </c>
      <c r="G69" s="160"/>
      <c r="H69" s="160" t="s">
        <v>144</v>
      </c>
      <c r="I69" s="160">
        <v>1</v>
      </c>
      <c r="J69" s="160">
        <v>20</v>
      </c>
      <c r="K69" s="160">
        <v>500</v>
      </c>
      <c r="L69" s="160"/>
      <c r="M69" s="160"/>
      <c r="N69" s="160"/>
      <c r="O69" s="160"/>
      <c r="P69" s="161"/>
      <c r="Q69" s="160"/>
      <c r="R69" s="164"/>
    </row>
    <row r="70" ht="28.8" spans="1:18">
      <c r="A70" s="160"/>
      <c r="B70" s="161"/>
      <c r="C70" s="161"/>
      <c r="D70" s="160" t="s">
        <v>2673</v>
      </c>
      <c r="E70" s="160">
        <v>3</v>
      </c>
      <c r="F70" s="160">
        <v>298</v>
      </c>
      <c r="G70" s="160"/>
      <c r="H70" s="160" t="s">
        <v>144</v>
      </c>
      <c r="I70" s="160">
        <v>1</v>
      </c>
      <c r="J70" s="160">
        <v>20</v>
      </c>
      <c r="K70" s="160">
        <v>500</v>
      </c>
      <c r="L70" s="160"/>
      <c r="M70" s="160"/>
      <c r="N70" s="160"/>
      <c r="O70" s="160"/>
      <c r="P70" s="161"/>
      <c r="Q70" s="160"/>
      <c r="R70" s="164"/>
    </row>
    <row r="71" spans="1:18">
      <c r="A71" s="160"/>
      <c r="B71" s="161"/>
      <c r="C71" s="161"/>
      <c r="D71" s="160" t="s">
        <v>2674</v>
      </c>
      <c r="E71" s="160">
        <v>2</v>
      </c>
      <c r="F71" s="160">
        <v>488</v>
      </c>
      <c r="G71" s="160"/>
      <c r="H71" s="160" t="s">
        <v>144</v>
      </c>
      <c r="I71" s="160">
        <v>1</v>
      </c>
      <c r="J71" s="160">
        <v>50</v>
      </c>
      <c r="K71" s="160">
        <v>600</v>
      </c>
      <c r="L71" s="160"/>
      <c r="M71" s="160"/>
      <c r="N71" s="160"/>
      <c r="O71" s="160"/>
      <c r="P71" s="161"/>
      <c r="Q71" s="160"/>
      <c r="R71" s="165"/>
    </row>
    <row r="72" ht="14.45" customHeight="1" spans="1:18">
      <c r="A72" s="156">
        <f>MAX($A$1:A68)+1</f>
        <v>12</v>
      </c>
      <c r="B72" s="166" t="s">
        <v>2675</v>
      </c>
      <c r="C72" s="166" t="s">
        <v>2675</v>
      </c>
      <c r="D72" s="157" t="s">
        <v>41</v>
      </c>
      <c r="E72" s="167">
        <v>80</v>
      </c>
      <c r="F72" s="167">
        <v>260</v>
      </c>
      <c r="G72" s="167" t="s">
        <v>84</v>
      </c>
      <c r="H72" s="167" t="s">
        <v>2676</v>
      </c>
      <c r="I72" s="167">
        <v>1</v>
      </c>
      <c r="J72" s="167">
        <v>350</v>
      </c>
      <c r="K72" s="167">
        <v>4000</v>
      </c>
      <c r="L72" s="191" t="s">
        <v>2677</v>
      </c>
      <c r="M72" s="192"/>
      <c r="N72" s="192"/>
      <c r="O72" s="192"/>
      <c r="P72" s="166" t="s">
        <v>2678</v>
      </c>
      <c r="Q72" s="156" t="s">
        <v>2679</v>
      </c>
      <c r="R72" s="157" t="s">
        <v>2680</v>
      </c>
    </row>
    <row r="73" spans="1:18">
      <c r="A73" s="158"/>
      <c r="B73" s="168"/>
      <c r="C73" s="168"/>
      <c r="D73" s="157" t="s">
        <v>142</v>
      </c>
      <c r="E73" s="169">
        <v>19</v>
      </c>
      <c r="F73" s="169">
        <v>260</v>
      </c>
      <c r="G73" s="167" t="s">
        <v>84</v>
      </c>
      <c r="H73" s="169" t="s">
        <v>143</v>
      </c>
      <c r="I73" s="169">
        <v>2</v>
      </c>
      <c r="J73" s="169">
        <v>150</v>
      </c>
      <c r="K73" s="169">
        <v>2000</v>
      </c>
      <c r="L73" s="193"/>
      <c r="M73" s="194"/>
      <c r="N73" s="194"/>
      <c r="O73" s="194"/>
      <c r="P73" s="168"/>
      <c r="Q73" s="158"/>
      <c r="R73" s="157"/>
    </row>
    <row r="74" ht="14.45" customHeight="1" spans="1:18">
      <c r="A74" s="158"/>
      <c r="B74" s="168"/>
      <c r="C74" s="168"/>
      <c r="D74" s="157" t="s">
        <v>41</v>
      </c>
      <c r="E74" s="167">
        <v>80</v>
      </c>
      <c r="F74" s="169">
        <v>220</v>
      </c>
      <c r="G74" s="167" t="s">
        <v>84</v>
      </c>
      <c r="H74" s="169" t="s">
        <v>2681</v>
      </c>
      <c r="I74" s="169">
        <v>3</v>
      </c>
      <c r="J74" s="169">
        <v>50</v>
      </c>
      <c r="K74" s="169">
        <v>1500</v>
      </c>
      <c r="L74" s="191" t="s">
        <v>2682</v>
      </c>
      <c r="M74" s="192"/>
      <c r="N74" s="195"/>
      <c r="O74" s="195"/>
      <c r="P74" s="168"/>
      <c r="Q74" s="158"/>
      <c r="R74" s="157"/>
    </row>
    <row r="75" spans="1:18">
      <c r="A75" s="158"/>
      <c r="B75" s="168"/>
      <c r="C75" s="168"/>
      <c r="D75" s="157" t="s">
        <v>142</v>
      </c>
      <c r="E75" s="167">
        <v>19</v>
      </c>
      <c r="F75" s="169">
        <v>220</v>
      </c>
      <c r="G75" s="167" t="s">
        <v>84</v>
      </c>
      <c r="H75" s="169"/>
      <c r="I75" s="169"/>
      <c r="J75" s="169"/>
      <c r="K75" s="169"/>
      <c r="L75" s="193"/>
      <c r="M75" s="194"/>
      <c r="N75" s="196"/>
      <c r="O75" s="197"/>
      <c r="P75" s="171"/>
      <c r="Q75" s="159"/>
      <c r="R75" s="157"/>
    </row>
    <row r="76" ht="14.45" customHeight="1" spans="1:18">
      <c r="A76" s="156">
        <f>MAX($A$1:A72)+1</f>
        <v>13</v>
      </c>
      <c r="B76" s="166" t="s">
        <v>2683</v>
      </c>
      <c r="C76" s="166" t="s">
        <v>2683</v>
      </c>
      <c r="D76" s="157" t="s">
        <v>257</v>
      </c>
      <c r="E76" s="169">
        <v>61</v>
      </c>
      <c r="F76" s="167">
        <v>260</v>
      </c>
      <c r="G76" s="167" t="s">
        <v>84</v>
      </c>
      <c r="H76" s="167" t="s">
        <v>139</v>
      </c>
      <c r="I76" s="167">
        <v>1</v>
      </c>
      <c r="J76" s="167">
        <v>400</v>
      </c>
      <c r="K76" s="167">
        <v>4800</v>
      </c>
      <c r="L76" s="198" t="s">
        <v>2677</v>
      </c>
      <c r="M76" s="199"/>
      <c r="N76" s="199"/>
      <c r="O76" s="199"/>
      <c r="P76" s="166" t="s">
        <v>2684</v>
      </c>
      <c r="Q76" s="156" t="s">
        <v>2685</v>
      </c>
      <c r="R76" s="157"/>
    </row>
    <row r="77" spans="1:18">
      <c r="A77" s="158"/>
      <c r="B77" s="168"/>
      <c r="C77" s="168"/>
      <c r="D77" s="170" t="s">
        <v>258</v>
      </c>
      <c r="E77" s="169">
        <v>34</v>
      </c>
      <c r="F77" s="169">
        <v>260</v>
      </c>
      <c r="G77" s="167" t="s">
        <v>84</v>
      </c>
      <c r="H77" s="167" t="s">
        <v>143</v>
      </c>
      <c r="I77" s="169">
        <v>2</v>
      </c>
      <c r="J77" s="169">
        <v>180</v>
      </c>
      <c r="K77" s="169">
        <v>2800</v>
      </c>
      <c r="L77" s="200"/>
      <c r="M77" s="201"/>
      <c r="N77" s="201"/>
      <c r="O77" s="201"/>
      <c r="P77" s="168"/>
      <c r="Q77" s="158"/>
      <c r="R77" s="157"/>
    </row>
    <row r="78" ht="14.45" customHeight="1" spans="1:18">
      <c r="A78" s="158"/>
      <c r="B78" s="168"/>
      <c r="C78" s="168"/>
      <c r="D78" s="157" t="s">
        <v>1938</v>
      </c>
      <c r="E78" s="167">
        <v>80</v>
      </c>
      <c r="F78" s="169">
        <v>220</v>
      </c>
      <c r="G78" s="167" t="s">
        <v>84</v>
      </c>
      <c r="H78" s="167" t="s">
        <v>144</v>
      </c>
      <c r="I78" s="169">
        <v>6</v>
      </c>
      <c r="J78" s="169">
        <v>80</v>
      </c>
      <c r="K78" s="169">
        <v>1800</v>
      </c>
      <c r="L78" s="191" t="s">
        <v>2682</v>
      </c>
      <c r="M78" s="201"/>
      <c r="N78" s="201"/>
      <c r="O78" s="201"/>
      <c r="P78" s="168"/>
      <c r="Q78" s="158"/>
      <c r="R78" s="157"/>
    </row>
    <row r="79" spans="1:18">
      <c r="A79" s="159"/>
      <c r="B79" s="171"/>
      <c r="C79" s="171"/>
      <c r="D79" s="157" t="s">
        <v>1943</v>
      </c>
      <c r="E79" s="169">
        <v>16</v>
      </c>
      <c r="F79" s="169">
        <v>220</v>
      </c>
      <c r="G79" s="167" t="s">
        <v>84</v>
      </c>
      <c r="H79" s="169"/>
      <c r="I79" s="169"/>
      <c r="J79" s="169"/>
      <c r="K79" s="169"/>
      <c r="L79" s="193"/>
      <c r="M79" s="201"/>
      <c r="N79" s="201"/>
      <c r="O79" s="201"/>
      <c r="P79" s="171"/>
      <c r="Q79" s="159"/>
      <c r="R79" s="157"/>
    </row>
    <row r="80" ht="43.2" spans="1:18">
      <c r="A80" s="156">
        <f>MAX($A$1:A76)+1</f>
        <v>14</v>
      </c>
      <c r="B80" s="166" t="s">
        <v>2686</v>
      </c>
      <c r="C80" s="166" t="s">
        <v>2687</v>
      </c>
      <c r="D80" s="157" t="s">
        <v>605</v>
      </c>
      <c r="E80" s="167">
        <v>70</v>
      </c>
      <c r="F80" s="167">
        <v>180</v>
      </c>
      <c r="G80" s="167" t="s">
        <v>84</v>
      </c>
      <c r="H80" s="167" t="s">
        <v>2676</v>
      </c>
      <c r="I80" s="167">
        <v>1</v>
      </c>
      <c r="J80" s="167">
        <v>200</v>
      </c>
      <c r="K80" s="167">
        <v>1800</v>
      </c>
      <c r="L80" s="167" t="s">
        <v>2688</v>
      </c>
      <c r="M80" s="199"/>
      <c r="N80" s="199"/>
      <c r="O80" s="199"/>
      <c r="P80" s="166" t="s">
        <v>2689</v>
      </c>
      <c r="Q80" s="156" t="s">
        <v>2690</v>
      </c>
      <c r="R80" s="157"/>
    </row>
    <row r="81" ht="28.8" spans="1:18">
      <c r="A81" s="158"/>
      <c r="B81" s="168"/>
      <c r="C81" s="168"/>
      <c r="D81" s="157" t="s">
        <v>609</v>
      </c>
      <c r="E81" s="167">
        <v>10</v>
      </c>
      <c r="F81" s="167">
        <v>200</v>
      </c>
      <c r="G81" s="167" t="s">
        <v>84</v>
      </c>
      <c r="H81" s="167" t="s">
        <v>144</v>
      </c>
      <c r="I81" s="167">
        <v>1</v>
      </c>
      <c r="J81" s="167">
        <v>60</v>
      </c>
      <c r="K81" s="167">
        <v>900</v>
      </c>
      <c r="L81" s="167"/>
      <c r="M81" s="199"/>
      <c r="N81" s="199"/>
      <c r="O81" s="199"/>
      <c r="P81" s="168"/>
      <c r="Q81" s="158"/>
      <c r="R81" s="157"/>
    </row>
    <row r="82" spans="1:18">
      <c r="A82" s="159"/>
      <c r="B82" s="171"/>
      <c r="C82" s="171"/>
      <c r="D82" s="157" t="s">
        <v>371</v>
      </c>
      <c r="E82" s="169">
        <v>4</v>
      </c>
      <c r="F82" s="169">
        <v>320</v>
      </c>
      <c r="G82" s="167" t="s">
        <v>84</v>
      </c>
      <c r="H82" s="169"/>
      <c r="I82" s="169"/>
      <c r="J82" s="169"/>
      <c r="K82" s="169"/>
      <c r="L82" s="167"/>
      <c r="M82" s="170"/>
      <c r="N82" s="170"/>
      <c r="O82" s="170"/>
      <c r="P82" s="171"/>
      <c r="Q82" s="159"/>
      <c r="R82" s="157"/>
    </row>
    <row r="83" ht="43.15" customHeight="1" spans="1:18">
      <c r="A83" s="156">
        <v>15</v>
      </c>
      <c r="B83" s="166" t="s">
        <v>2691</v>
      </c>
      <c r="C83" s="166" t="s">
        <v>2692</v>
      </c>
      <c r="D83" s="157" t="s">
        <v>248</v>
      </c>
      <c r="E83" s="170">
        <v>5</v>
      </c>
      <c r="F83" s="170">
        <v>220</v>
      </c>
      <c r="G83" s="170" t="s">
        <v>84</v>
      </c>
      <c r="H83" s="170" t="s">
        <v>143</v>
      </c>
      <c r="I83" s="170">
        <v>1</v>
      </c>
      <c r="J83" s="170">
        <v>100</v>
      </c>
      <c r="K83" s="170">
        <v>800</v>
      </c>
      <c r="L83" s="157" t="s">
        <v>2688</v>
      </c>
      <c r="M83" s="170"/>
      <c r="N83" s="170">
        <v>60</v>
      </c>
      <c r="O83" s="170">
        <v>60</v>
      </c>
      <c r="P83" s="166" t="s">
        <v>2693</v>
      </c>
      <c r="Q83" s="207"/>
      <c r="R83" s="157"/>
    </row>
    <row r="84" spans="1:18">
      <c r="A84" s="158"/>
      <c r="B84" s="168"/>
      <c r="C84" s="168"/>
      <c r="D84" s="157" t="s">
        <v>2694</v>
      </c>
      <c r="E84" s="170">
        <v>51</v>
      </c>
      <c r="F84" s="170">
        <v>200</v>
      </c>
      <c r="G84" s="170" t="s">
        <v>84</v>
      </c>
      <c r="H84" s="170"/>
      <c r="I84" s="170"/>
      <c r="J84" s="170"/>
      <c r="K84" s="170"/>
      <c r="L84" s="157"/>
      <c r="M84" s="170"/>
      <c r="N84" s="170">
        <v>50</v>
      </c>
      <c r="O84" s="170">
        <v>60</v>
      </c>
      <c r="P84" s="168"/>
      <c r="Q84" s="208"/>
      <c r="R84" s="157"/>
    </row>
    <row r="85" ht="43.2" spans="1:18">
      <c r="A85" s="159"/>
      <c r="B85" s="171"/>
      <c r="C85" s="171"/>
      <c r="D85" s="172" t="s">
        <v>39</v>
      </c>
      <c r="E85" s="170">
        <v>1</v>
      </c>
      <c r="F85" s="170">
        <v>480</v>
      </c>
      <c r="G85" s="170" t="s">
        <v>84</v>
      </c>
      <c r="H85" s="170"/>
      <c r="I85" s="170"/>
      <c r="J85" s="170"/>
      <c r="K85" s="170"/>
      <c r="L85" s="157" t="s">
        <v>2695</v>
      </c>
      <c r="M85" s="170"/>
      <c r="N85" s="170"/>
      <c r="O85" s="170"/>
      <c r="P85" s="202"/>
      <c r="Q85" s="209"/>
      <c r="R85" s="157"/>
    </row>
    <row r="86" ht="28.9" customHeight="1" spans="1:18">
      <c r="A86" s="173">
        <v>16</v>
      </c>
      <c r="B86" s="174" t="s">
        <v>2696</v>
      </c>
      <c r="C86" s="174" t="s">
        <v>2697</v>
      </c>
      <c r="D86" s="175" t="s">
        <v>2698</v>
      </c>
      <c r="E86" s="175">
        <v>40</v>
      </c>
      <c r="F86" s="175">
        <v>228</v>
      </c>
      <c r="G86" s="173" t="s">
        <v>84</v>
      </c>
      <c r="H86" s="175" t="s">
        <v>139</v>
      </c>
      <c r="I86" s="203">
        <v>1</v>
      </c>
      <c r="J86" s="203">
        <v>500</v>
      </c>
      <c r="K86" s="203">
        <v>8000</v>
      </c>
      <c r="L86" s="203"/>
      <c r="M86" s="203"/>
      <c r="N86" s="203">
        <v>60</v>
      </c>
      <c r="O86" s="203">
        <v>60</v>
      </c>
      <c r="P86" s="174" t="s">
        <v>2699</v>
      </c>
      <c r="Q86" s="173" t="s">
        <v>2700</v>
      </c>
      <c r="R86" s="173" t="s">
        <v>2701</v>
      </c>
    </row>
    <row r="87" ht="28.8" spans="1:18">
      <c r="A87" s="176"/>
      <c r="B87" s="177"/>
      <c r="C87" s="177"/>
      <c r="D87" s="175" t="s">
        <v>2702</v>
      </c>
      <c r="E87" s="175">
        <v>29</v>
      </c>
      <c r="F87" s="175">
        <v>240</v>
      </c>
      <c r="G87" s="176"/>
      <c r="H87" s="175" t="s">
        <v>143</v>
      </c>
      <c r="I87" s="203">
        <v>2</v>
      </c>
      <c r="J87" s="203">
        <v>100</v>
      </c>
      <c r="K87" s="203">
        <v>2600</v>
      </c>
      <c r="L87" s="203"/>
      <c r="M87" s="203"/>
      <c r="N87" s="203">
        <v>75</v>
      </c>
      <c r="O87" s="203">
        <v>75</v>
      </c>
      <c r="P87" s="177"/>
      <c r="Q87" s="176"/>
      <c r="R87" s="176"/>
    </row>
    <row r="88" ht="28.8" spans="1:18">
      <c r="A88" s="176"/>
      <c r="B88" s="177"/>
      <c r="C88" s="177"/>
      <c r="D88" s="175" t="s">
        <v>2639</v>
      </c>
      <c r="E88" s="175">
        <v>24</v>
      </c>
      <c r="F88" s="175">
        <v>240</v>
      </c>
      <c r="G88" s="176"/>
      <c r="H88" s="175" t="s">
        <v>144</v>
      </c>
      <c r="I88" s="203">
        <v>2</v>
      </c>
      <c r="J88" s="203">
        <v>50</v>
      </c>
      <c r="K88" s="203">
        <v>900</v>
      </c>
      <c r="L88" s="203"/>
      <c r="M88" s="203"/>
      <c r="N88" s="203"/>
      <c r="O88" s="203"/>
      <c r="P88" s="177"/>
      <c r="Q88" s="176"/>
      <c r="R88" s="176"/>
    </row>
    <row r="89" ht="28.9" customHeight="1" spans="1:18">
      <c r="A89" s="175">
        <v>17</v>
      </c>
      <c r="B89" s="178" t="s">
        <v>2703</v>
      </c>
      <c r="C89" s="178" t="s">
        <v>2704</v>
      </c>
      <c r="D89" s="175" t="s">
        <v>607</v>
      </c>
      <c r="E89" s="175">
        <v>20</v>
      </c>
      <c r="F89" s="175">
        <v>240</v>
      </c>
      <c r="G89" s="175" t="s">
        <v>84</v>
      </c>
      <c r="H89" s="175" t="s">
        <v>139</v>
      </c>
      <c r="I89" s="203">
        <v>2</v>
      </c>
      <c r="J89" s="203">
        <v>1000</v>
      </c>
      <c r="K89" s="203">
        <v>10000</v>
      </c>
      <c r="L89" s="203"/>
      <c r="M89" s="203"/>
      <c r="N89" s="203">
        <v>60</v>
      </c>
      <c r="O89" s="203">
        <v>60</v>
      </c>
      <c r="P89" s="178" t="s">
        <v>2705</v>
      </c>
      <c r="Q89" s="175" t="s">
        <v>2706</v>
      </c>
      <c r="R89" s="176"/>
    </row>
    <row r="90" ht="28.8" spans="1:18">
      <c r="A90" s="175"/>
      <c r="B90" s="178"/>
      <c r="C90" s="178"/>
      <c r="D90" s="175" t="s">
        <v>608</v>
      </c>
      <c r="E90" s="175">
        <v>42</v>
      </c>
      <c r="F90" s="175">
        <v>240</v>
      </c>
      <c r="G90" s="175"/>
      <c r="H90" s="175"/>
      <c r="I90" s="203"/>
      <c r="J90" s="203"/>
      <c r="K90" s="203"/>
      <c r="L90" s="203"/>
      <c r="M90" s="203"/>
      <c r="N90" s="203">
        <v>75</v>
      </c>
      <c r="O90" s="203">
        <v>75</v>
      </c>
      <c r="P90" s="178"/>
      <c r="Q90" s="175"/>
      <c r="R90" s="176"/>
    </row>
    <row r="91" spans="1:18">
      <c r="A91" s="175"/>
      <c r="B91" s="178"/>
      <c r="C91" s="178"/>
      <c r="D91" s="175" t="s">
        <v>2615</v>
      </c>
      <c r="E91" s="175">
        <v>31</v>
      </c>
      <c r="F91" s="175">
        <v>240</v>
      </c>
      <c r="G91" s="175"/>
      <c r="H91" s="175" t="s">
        <v>143</v>
      </c>
      <c r="I91" s="203">
        <v>2</v>
      </c>
      <c r="J91" s="203">
        <v>150</v>
      </c>
      <c r="K91" s="203">
        <v>4600</v>
      </c>
      <c r="L91" s="203"/>
      <c r="M91" s="203"/>
      <c r="N91" s="203"/>
      <c r="O91" s="203"/>
      <c r="P91" s="178"/>
      <c r="Q91" s="175"/>
      <c r="R91" s="176"/>
    </row>
    <row r="92" ht="28.8" spans="1:18">
      <c r="A92" s="175"/>
      <c r="B92" s="178"/>
      <c r="C92" s="178"/>
      <c r="D92" s="175" t="s">
        <v>2230</v>
      </c>
      <c r="E92" s="175">
        <v>71</v>
      </c>
      <c r="F92" s="175">
        <v>240</v>
      </c>
      <c r="G92" s="175"/>
      <c r="H92" s="175"/>
      <c r="I92" s="203"/>
      <c r="J92" s="203"/>
      <c r="K92" s="203"/>
      <c r="L92" s="203"/>
      <c r="M92" s="203"/>
      <c r="N92" s="203"/>
      <c r="O92" s="203"/>
      <c r="P92" s="178"/>
      <c r="Q92" s="175"/>
      <c r="R92" s="176"/>
    </row>
    <row r="93" spans="1:18">
      <c r="A93" s="175"/>
      <c r="B93" s="178"/>
      <c r="C93" s="178"/>
      <c r="D93" s="175"/>
      <c r="E93" s="175"/>
      <c r="F93" s="175"/>
      <c r="G93" s="175"/>
      <c r="H93" s="175" t="s">
        <v>144</v>
      </c>
      <c r="I93" s="203">
        <v>5</v>
      </c>
      <c r="J93" s="203">
        <v>80</v>
      </c>
      <c r="K93" s="203">
        <v>2400</v>
      </c>
      <c r="L93" s="203"/>
      <c r="M93" s="203"/>
      <c r="N93" s="203"/>
      <c r="O93" s="203"/>
      <c r="P93" s="178"/>
      <c r="Q93" s="175"/>
      <c r="R93" s="176"/>
    </row>
    <row r="94" ht="28.9" customHeight="1" spans="1:18">
      <c r="A94" s="173">
        <v>18</v>
      </c>
      <c r="B94" s="174" t="s">
        <v>2707</v>
      </c>
      <c r="C94" s="174" t="s">
        <v>2708</v>
      </c>
      <c r="D94" s="175" t="s">
        <v>2698</v>
      </c>
      <c r="E94" s="175">
        <v>77</v>
      </c>
      <c r="F94" s="175">
        <v>180</v>
      </c>
      <c r="G94" s="173" t="s">
        <v>84</v>
      </c>
      <c r="H94" s="175" t="s">
        <v>139</v>
      </c>
      <c r="I94" s="203">
        <v>1</v>
      </c>
      <c r="J94" s="203">
        <v>200</v>
      </c>
      <c r="K94" s="203">
        <v>8000</v>
      </c>
      <c r="L94" s="203"/>
      <c r="M94" s="203"/>
      <c r="N94" s="203">
        <v>60</v>
      </c>
      <c r="O94" s="203">
        <v>60</v>
      </c>
      <c r="P94" s="174" t="s">
        <v>2709</v>
      </c>
      <c r="Q94" s="173" t="s">
        <v>2710</v>
      </c>
      <c r="R94" s="176"/>
    </row>
    <row r="95" ht="28.8" spans="1:18">
      <c r="A95" s="176"/>
      <c r="B95" s="177"/>
      <c r="C95" s="177"/>
      <c r="D95" s="175" t="s">
        <v>2702</v>
      </c>
      <c r="E95" s="175">
        <v>61</v>
      </c>
      <c r="F95" s="175">
        <v>240</v>
      </c>
      <c r="G95" s="176"/>
      <c r="H95" s="175" t="s">
        <v>143</v>
      </c>
      <c r="I95" s="203">
        <v>5</v>
      </c>
      <c r="J95" s="203">
        <v>80</v>
      </c>
      <c r="K95" s="203">
        <v>2600</v>
      </c>
      <c r="L95" s="203"/>
      <c r="M95" s="203"/>
      <c r="N95" s="203">
        <v>75</v>
      </c>
      <c r="O95" s="203">
        <v>75</v>
      </c>
      <c r="P95" s="177"/>
      <c r="Q95" s="176"/>
      <c r="R95" s="176"/>
    </row>
    <row r="96" spans="1:18">
      <c r="A96" s="176"/>
      <c r="B96" s="177"/>
      <c r="C96" s="177"/>
      <c r="D96" s="175" t="s">
        <v>39</v>
      </c>
      <c r="E96" s="175">
        <v>5</v>
      </c>
      <c r="F96" s="175">
        <v>240</v>
      </c>
      <c r="G96" s="179"/>
      <c r="H96" s="175" t="s">
        <v>144</v>
      </c>
      <c r="I96" s="203">
        <v>4</v>
      </c>
      <c r="J96" s="203">
        <v>35</v>
      </c>
      <c r="K96" s="203">
        <v>900</v>
      </c>
      <c r="L96" s="203"/>
      <c r="M96" s="203"/>
      <c r="N96" s="203"/>
      <c r="O96" s="203"/>
      <c r="P96" s="180"/>
      <c r="Q96" s="179"/>
      <c r="R96" s="176"/>
    </row>
    <row r="97" ht="28.9" customHeight="1" spans="1:18">
      <c r="A97" s="173">
        <v>19</v>
      </c>
      <c r="B97" s="174" t="s">
        <v>2711</v>
      </c>
      <c r="C97" s="174" t="s">
        <v>2712</v>
      </c>
      <c r="D97" s="175" t="s">
        <v>2698</v>
      </c>
      <c r="E97" s="175">
        <v>80</v>
      </c>
      <c r="F97" s="175">
        <v>240</v>
      </c>
      <c r="G97" s="173" t="s">
        <v>84</v>
      </c>
      <c r="H97" s="175" t="s">
        <v>139</v>
      </c>
      <c r="I97" s="203">
        <v>1</v>
      </c>
      <c r="J97" s="203">
        <v>220</v>
      </c>
      <c r="K97" s="203">
        <v>8000</v>
      </c>
      <c r="L97" s="203"/>
      <c r="M97" s="203"/>
      <c r="N97" s="203">
        <v>60</v>
      </c>
      <c r="O97" s="203">
        <v>60</v>
      </c>
      <c r="P97" s="174" t="s">
        <v>2713</v>
      </c>
      <c r="Q97" s="173" t="s">
        <v>2714</v>
      </c>
      <c r="R97" s="176"/>
    </row>
    <row r="98" ht="28.8" spans="1:18">
      <c r="A98" s="176"/>
      <c r="B98" s="177"/>
      <c r="C98" s="177"/>
      <c r="D98" s="175" t="s">
        <v>2702</v>
      </c>
      <c r="E98" s="175">
        <v>30</v>
      </c>
      <c r="F98" s="175">
        <v>240</v>
      </c>
      <c r="G98" s="176"/>
      <c r="H98" s="175" t="s">
        <v>143</v>
      </c>
      <c r="I98" s="203">
        <v>2</v>
      </c>
      <c r="J98" s="203">
        <v>80</v>
      </c>
      <c r="K98" s="203">
        <v>2600</v>
      </c>
      <c r="L98" s="203"/>
      <c r="M98" s="203"/>
      <c r="N98" s="203">
        <v>75</v>
      </c>
      <c r="O98" s="203">
        <v>75</v>
      </c>
      <c r="P98" s="177"/>
      <c r="Q98" s="176"/>
      <c r="R98" s="176"/>
    </row>
    <row r="99" spans="1:18">
      <c r="A99" s="176"/>
      <c r="B99" s="177"/>
      <c r="C99" s="177"/>
      <c r="D99" s="175"/>
      <c r="E99" s="175"/>
      <c r="F99" s="175"/>
      <c r="G99" s="176"/>
      <c r="H99" s="175" t="s">
        <v>144</v>
      </c>
      <c r="I99" s="203">
        <v>1</v>
      </c>
      <c r="J99" s="203">
        <v>15</v>
      </c>
      <c r="K99" s="203">
        <v>900</v>
      </c>
      <c r="L99" s="203"/>
      <c r="M99" s="203"/>
      <c r="N99" s="203"/>
      <c r="O99" s="203"/>
      <c r="P99" s="177"/>
      <c r="Q99" s="176"/>
      <c r="R99" s="176"/>
    </row>
    <row r="100" ht="28.9" customHeight="1" spans="1:18">
      <c r="A100" s="173">
        <v>20</v>
      </c>
      <c r="B100" s="174" t="s">
        <v>2715</v>
      </c>
      <c r="C100" s="174" t="s">
        <v>2716</v>
      </c>
      <c r="D100" s="175" t="s">
        <v>2698</v>
      </c>
      <c r="E100" s="175">
        <v>50</v>
      </c>
      <c r="F100" s="175">
        <v>240</v>
      </c>
      <c r="G100" s="173" t="s">
        <v>84</v>
      </c>
      <c r="H100" s="175" t="s">
        <v>139</v>
      </c>
      <c r="I100" s="203">
        <v>1</v>
      </c>
      <c r="J100" s="203">
        <v>260</v>
      </c>
      <c r="K100" s="203">
        <v>8000</v>
      </c>
      <c r="L100" s="203"/>
      <c r="M100" s="203"/>
      <c r="N100" s="203">
        <v>60</v>
      </c>
      <c r="O100" s="203">
        <v>60</v>
      </c>
      <c r="P100" s="174" t="s">
        <v>2717</v>
      </c>
      <c r="Q100" s="210"/>
      <c r="R100" s="176"/>
    </row>
    <row r="101" ht="28.8" spans="1:18">
      <c r="A101" s="176"/>
      <c r="B101" s="177"/>
      <c r="C101" s="177"/>
      <c r="D101" s="175" t="s">
        <v>2702</v>
      </c>
      <c r="E101" s="175">
        <v>35</v>
      </c>
      <c r="F101" s="175">
        <v>240</v>
      </c>
      <c r="G101" s="176"/>
      <c r="H101" s="175" t="s">
        <v>143</v>
      </c>
      <c r="I101" s="203">
        <v>2</v>
      </c>
      <c r="J101" s="203">
        <v>30</v>
      </c>
      <c r="K101" s="203">
        <v>2600</v>
      </c>
      <c r="L101" s="203"/>
      <c r="M101" s="203"/>
      <c r="N101" s="203">
        <v>75</v>
      </c>
      <c r="O101" s="203">
        <v>75</v>
      </c>
      <c r="P101" s="177"/>
      <c r="Q101" s="211"/>
      <c r="R101" s="176"/>
    </row>
    <row r="102" spans="1:18">
      <c r="A102" s="179"/>
      <c r="B102" s="180"/>
      <c r="C102" s="180"/>
      <c r="D102" s="175"/>
      <c r="E102" s="175"/>
      <c r="F102" s="175"/>
      <c r="G102" s="179"/>
      <c r="H102" s="175" t="s">
        <v>144</v>
      </c>
      <c r="I102" s="203">
        <v>2</v>
      </c>
      <c r="J102" s="203">
        <v>20</v>
      </c>
      <c r="K102" s="203">
        <v>900</v>
      </c>
      <c r="L102" s="203"/>
      <c r="M102" s="203"/>
      <c r="N102" s="203"/>
      <c r="O102" s="203"/>
      <c r="P102" s="180"/>
      <c r="Q102" s="212"/>
      <c r="R102" s="179"/>
    </row>
    <row r="103" ht="24" customHeight="1" spans="1:18">
      <c r="A103" s="156">
        <v>21</v>
      </c>
      <c r="B103" s="166" t="s">
        <v>2718</v>
      </c>
      <c r="C103" s="166" t="s">
        <v>2718</v>
      </c>
      <c r="D103" s="157" t="s">
        <v>142</v>
      </c>
      <c r="E103" s="157">
        <v>1</v>
      </c>
      <c r="F103" s="157">
        <v>319</v>
      </c>
      <c r="G103" s="157" t="s">
        <v>2563</v>
      </c>
      <c r="H103" s="157" t="s">
        <v>139</v>
      </c>
      <c r="I103" s="157">
        <v>1</v>
      </c>
      <c r="J103" s="157">
        <v>200</v>
      </c>
      <c r="K103" s="157">
        <v>1800</v>
      </c>
      <c r="L103" s="157">
        <v>118</v>
      </c>
      <c r="M103" s="157"/>
      <c r="N103" s="157"/>
      <c r="O103" s="157"/>
      <c r="P103" s="166" t="s">
        <v>2719</v>
      </c>
      <c r="Q103" s="213"/>
      <c r="R103" s="156" t="s">
        <v>2720</v>
      </c>
    </row>
    <row r="104" ht="24" customHeight="1" spans="1:18">
      <c r="A104" s="158"/>
      <c r="B104" s="168"/>
      <c r="C104" s="168"/>
      <c r="D104" s="157" t="s">
        <v>41</v>
      </c>
      <c r="E104" s="157">
        <v>1</v>
      </c>
      <c r="F104" s="157">
        <v>319</v>
      </c>
      <c r="G104" s="157" t="s">
        <v>2563</v>
      </c>
      <c r="H104" s="157" t="s">
        <v>143</v>
      </c>
      <c r="I104" s="157">
        <v>1</v>
      </c>
      <c r="J104" s="157">
        <v>100</v>
      </c>
      <c r="K104" s="157">
        <v>1280</v>
      </c>
      <c r="L104" s="157">
        <v>118</v>
      </c>
      <c r="M104" s="157"/>
      <c r="N104" s="157"/>
      <c r="O104" s="157"/>
      <c r="P104" s="168"/>
      <c r="Q104" s="214"/>
      <c r="R104" s="158"/>
    </row>
    <row r="105" ht="24" customHeight="1" spans="1:18">
      <c r="A105" s="159"/>
      <c r="B105" s="171"/>
      <c r="C105" s="171"/>
      <c r="D105" s="157" t="s">
        <v>52</v>
      </c>
      <c r="E105" s="157"/>
      <c r="F105" s="157"/>
      <c r="G105" s="157"/>
      <c r="H105" s="157" t="s">
        <v>144</v>
      </c>
      <c r="I105" s="157">
        <v>1</v>
      </c>
      <c r="J105" s="157"/>
      <c r="K105" s="157"/>
      <c r="L105" s="157">
        <v>118</v>
      </c>
      <c r="M105" s="157"/>
      <c r="N105" s="157"/>
      <c r="O105" s="157"/>
      <c r="P105" s="171"/>
      <c r="Q105" s="215"/>
      <c r="R105" s="159"/>
    </row>
    <row r="106" ht="14.45" customHeight="1" spans="1:18">
      <c r="A106" s="163">
        <v>22</v>
      </c>
      <c r="B106" s="181" t="s">
        <v>2721</v>
      </c>
      <c r="C106" s="181" t="s">
        <v>2721</v>
      </c>
      <c r="D106" s="157" t="s">
        <v>142</v>
      </c>
      <c r="E106" s="157">
        <v>1</v>
      </c>
      <c r="F106" s="157">
        <v>318</v>
      </c>
      <c r="G106" s="157" t="s">
        <v>2563</v>
      </c>
      <c r="H106" s="157" t="s">
        <v>139</v>
      </c>
      <c r="I106" s="157">
        <v>1</v>
      </c>
      <c r="J106" s="157">
        <v>200</v>
      </c>
      <c r="K106" s="157">
        <v>4000</v>
      </c>
      <c r="L106" s="157"/>
      <c r="M106" s="157"/>
      <c r="N106" s="157">
        <v>60</v>
      </c>
      <c r="O106" s="157">
        <v>60</v>
      </c>
      <c r="P106" s="166" t="s">
        <v>2722</v>
      </c>
      <c r="Q106" s="163" t="s">
        <v>2723</v>
      </c>
      <c r="R106" s="163" t="s">
        <v>2724</v>
      </c>
    </row>
    <row r="107" spans="1:18">
      <c r="A107" s="164"/>
      <c r="B107" s="182"/>
      <c r="C107" s="182"/>
      <c r="D107" s="157" t="s">
        <v>41</v>
      </c>
      <c r="E107" s="157">
        <v>1</v>
      </c>
      <c r="F107" s="157">
        <v>318</v>
      </c>
      <c r="G107" s="157" t="s">
        <v>2563</v>
      </c>
      <c r="H107" s="157" t="s">
        <v>143</v>
      </c>
      <c r="I107" s="157">
        <v>1</v>
      </c>
      <c r="J107" s="157">
        <v>150</v>
      </c>
      <c r="K107" s="157">
        <v>2500</v>
      </c>
      <c r="L107" s="157"/>
      <c r="M107" s="157"/>
      <c r="N107" s="157">
        <v>60</v>
      </c>
      <c r="O107" s="157">
        <v>60</v>
      </c>
      <c r="P107" s="168"/>
      <c r="Q107" s="164"/>
      <c r="R107" s="164"/>
    </row>
    <row r="108" ht="16.9" customHeight="1" spans="1:18">
      <c r="A108" s="165"/>
      <c r="B108" s="183"/>
      <c r="C108" s="183"/>
      <c r="D108" s="157" t="s">
        <v>52</v>
      </c>
      <c r="E108" s="157"/>
      <c r="F108" s="157"/>
      <c r="G108" s="157"/>
      <c r="H108" s="157" t="s">
        <v>144</v>
      </c>
      <c r="I108" s="157">
        <v>1</v>
      </c>
      <c r="J108" s="157">
        <v>60</v>
      </c>
      <c r="K108" s="157">
        <v>1000</v>
      </c>
      <c r="L108" s="157"/>
      <c r="M108" s="157"/>
      <c r="N108" s="157">
        <v>60</v>
      </c>
      <c r="O108" s="157">
        <v>60</v>
      </c>
      <c r="P108" s="171"/>
      <c r="Q108" s="165"/>
      <c r="R108" s="165"/>
    </row>
    <row r="109" ht="22.9" customHeight="1" spans="1:18">
      <c r="A109" s="163">
        <v>23</v>
      </c>
      <c r="B109" s="181" t="s">
        <v>2725</v>
      </c>
      <c r="C109" s="181" t="s">
        <v>2725</v>
      </c>
      <c r="D109" s="157" t="s">
        <v>142</v>
      </c>
      <c r="E109" s="157">
        <v>1</v>
      </c>
      <c r="F109" s="157">
        <v>248</v>
      </c>
      <c r="G109" s="157" t="s">
        <v>2563</v>
      </c>
      <c r="H109" s="157" t="s">
        <v>139</v>
      </c>
      <c r="I109" s="157">
        <v>1</v>
      </c>
      <c r="J109" s="157">
        <v>600</v>
      </c>
      <c r="K109" s="157">
        <v>12000</v>
      </c>
      <c r="L109" s="157">
        <v>100</v>
      </c>
      <c r="M109" s="157"/>
      <c r="N109" s="157"/>
      <c r="O109" s="157"/>
      <c r="P109" s="181" t="s">
        <v>2726</v>
      </c>
      <c r="Q109" s="163" t="s">
        <v>2727</v>
      </c>
      <c r="R109" s="163" t="s">
        <v>2728</v>
      </c>
    </row>
    <row r="110" ht="22.9" customHeight="1" spans="1:18">
      <c r="A110" s="164"/>
      <c r="B110" s="182"/>
      <c r="C110" s="182"/>
      <c r="D110" s="157" t="s">
        <v>41</v>
      </c>
      <c r="E110" s="157">
        <v>1</v>
      </c>
      <c r="F110" s="157">
        <v>298</v>
      </c>
      <c r="G110" s="157" t="s">
        <v>2563</v>
      </c>
      <c r="H110" s="157" t="s">
        <v>143</v>
      </c>
      <c r="I110" s="157">
        <v>1</v>
      </c>
      <c r="J110" s="157">
        <v>120</v>
      </c>
      <c r="K110" s="157">
        <v>2000</v>
      </c>
      <c r="L110" s="157">
        <v>100</v>
      </c>
      <c r="M110" s="157"/>
      <c r="N110" s="157"/>
      <c r="O110" s="157"/>
      <c r="P110" s="182"/>
      <c r="Q110" s="164"/>
      <c r="R110" s="164"/>
    </row>
    <row r="111" ht="22.9" customHeight="1" spans="1:18">
      <c r="A111" s="165"/>
      <c r="B111" s="183"/>
      <c r="C111" s="183"/>
      <c r="D111" s="157" t="s">
        <v>52</v>
      </c>
      <c r="E111" s="157">
        <v>1</v>
      </c>
      <c r="F111" s="157">
        <v>468</v>
      </c>
      <c r="G111" s="157" t="s">
        <v>2563</v>
      </c>
      <c r="H111" s="157" t="s">
        <v>144</v>
      </c>
      <c r="I111" s="157">
        <v>1</v>
      </c>
      <c r="J111" s="157">
        <v>40</v>
      </c>
      <c r="K111" s="157">
        <v>1000</v>
      </c>
      <c r="L111" s="157">
        <v>100</v>
      </c>
      <c r="M111" s="157"/>
      <c r="N111" s="157"/>
      <c r="O111" s="157"/>
      <c r="P111" s="183"/>
      <c r="Q111" s="165"/>
      <c r="R111" s="165"/>
    </row>
    <row r="112" ht="14.45" customHeight="1" spans="1:18">
      <c r="A112" s="157">
        <v>24</v>
      </c>
      <c r="B112" s="184" t="s">
        <v>2729</v>
      </c>
      <c r="C112" s="184" t="s">
        <v>2730</v>
      </c>
      <c r="D112" s="157" t="s">
        <v>142</v>
      </c>
      <c r="E112" s="157">
        <v>12</v>
      </c>
      <c r="F112" s="157">
        <v>268</v>
      </c>
      <c r="G112" s="157" t="s">
        <v>84</v>
      </c>
      <c r="H112" s="157" t="s">
        <v>144</v>
      </c>
      <c r="I112" s="157">
        <v>1</v>
      </c>
      <c r="J112" s="157">
        <v>50</v>
      </c>
      <c r="K112" s="157">
        <v>300</v>
      </c>
      <c r="L112" s="185">
        <v>120</v>
      </c>
      <c r="M112" s="204" t="s">
        <v>322</v>
      </c>
      <c r="N112" s="185">
        <v>60</v>
      </c>
      <c r="O112" s="185">
        <v>60</v>
      </c>
      <c r="P112" s="184" t="s">
        <v>2731</v>
      </c>
      <c r="Q112" s="157" t="s">
        <v>2732</v>
      </c>
      <c r="R112" s="156" t="s">
        <v>2733</v>
      </c>
    </row>
    <row r="113" spans="1:18">
      <c r="A113" s="157"/>
      <c r="B113" s="184"/>
      <c r="C113" s="184"/>
      <c r="D113" s="157" t="s">
        <v>41</v>
      </c>
      <c r="E113" s="157">
        <v>75</v>
      </c>
      <c r="F113" s="157">
        <v>268</v>
      </c>
      <c r="G113" s="157" t="s">
        <v>84</v>
      </c>
      <c r="H113" s="157" t="s">
        <v>143</v>
      </c>
      <c r="I113" s="157">
        <v>1</v>
      </c>
      <c r="J113" s="157">
        <v>110</v>
      </c>
      <c r="K113" s="157">
        <v>500</v>
      </c>
      <c r="L113" s="188"/>
      <c r="M113" s="205"/>
      <c r="N113" s="188"/>
      <c r="O113" s="188"/>
      <c r="P113" s="184"/>
      <c r="Q113" s="157"/>
      <c r="R113" s="158"/>
    </row>
    <row r="114" spans="1:18">
      <c r="A114" s="157"/>
      <c r="B114" s="184"/>
      <c r="C114" s="184"/>
      <c r="D114" s="157" t="s">
        <v>39</v>
      </c>
      <c r="E114" s="157">
        <v>4</v>
      </c>
      <c r="F114" s="157">
        <v>450</v>
      </c>
      <c r="G114" s="157" t="s">
        <v>84</v>
      </c>
      <c r="H114" s="157"/>
      <c r="I114" s="157"/>
      <c r="J114" s="157"/>
      <c r="K114" s="157"/>
      <c r="L114" s="188"/>
      <c r="M114" s="205"/>
      <c r="N114" s="188"/>
      <c r="O114" s="188"/>
      <c r="P114" s="184"/>
      <c r="Q114" s="157"/>
      <c r="R114" s="158"/>
    </row>
    <row r="115" ht="14.45" customHeight="1" spans="1:18">
      <c r="A115" s="157">
        <v>25</v>
      </c>
      <c r="B115" s="184" t="s">
        <v>2734</v>
      </c>
      <c r="C115" s="184" t="s">
        <v>2735</v>
      </c>
      <c r="D115" s="157" t="s">
        <v>2046</v>
      </c>
      <c r="E115" s="157">
        <v>41</v>
      </c>
      <c r="F115" s="157">
        <v>268</v>
      </c>
      <c r="G115" s="157" t="s">
        <v>84</v>
      </c>
      <c r="H115" s="157" t="s">
        <v>139</v>
      </c>
      <c r="I115" s="157">
        <v>1</v>
      </c>
      <c r="J115" s="157">
        <v>350</v>
      </c>
      <c r="K115" s="157">
        <v>2500</v>
      </c>
      <c r="L115" s="187">
        <v>140</v>
      </c>
      <c r="M115" s="187" t="s">
        <v>322</v>
      </c>
      <c r="N115" s="187" t="s">
        <v>322</v>
      </c>
      <c r="O115" s="187" t="s">
        <v>322</v>
      </c>
      <c r="P115" s="184" t="s">
        <v>2736</v>
      </c>
      <c r="Q115" s="157" t="s">
        <v>2737</v>
      </c>
      <c r="R115" s="158"/>
    </row>
    <row r="116" spans="1:18">
      <c r="A116" s="157"/>
      <c r="B116" s="184"/>
      <c r="C116" s="184"/>
      <c r="D116" s="157" t="s">
        <v>2047</v>
      </c>
      <c r="E116" s="157">
        <v>64</v>
      </c>
      <c r="F116" s="157">
        <v>268</v>
      </c>
      <c r="G116" s="157" t="s">
        <v>84</v>
      </c>
      <c r="H116" s="157" t="s">
        <v>143</v>
      </c>
      <c r="I116" s="157">
        <v>2</v>
      </c>
      <c r="J116" s="157">
        <v>100</v>
      </c>
      <c r="K116" s="157">
        <v>1200</v>
      </c>
      <c r="L116" s="187">
        <v>120</v>
      </c>
      <c r="M116" s="187"/>
      <c r="N116" s="187"/>
      <c r="O116" s="187"/>
      <c r="P116" s="184"/>
      <c r="Q116" s="157"/>
      <c r="R116" s="158"/>
    </row>
    <row r="117" spans="1:18">
      <c r="A117" s="157"/>
      <c r="B117" s="184"/>
      <c r="C117" s="184"/>
      <c r="D117" s="157" t="s">
        <v>2615</v>
      </c>
      <c r="E117" s="157">
        <v>55</v>
      </c>
      <c r="F117" s="157">
        <v>318</v>
      </c>
      <c r="G117" s="157" t="s">
        <v>84</v>
      </c>
      <c r="H117" s="157" t="s">
        <v>144</v>
      </c>
      <c r="I117" s="157">
        <v>2</v>
      </c>
      <c r="J117" s="157">
        <v>30</v>
      </c>
      <c r="K117" s="157">
        <v>1000</v>
      </c>
      <c r="L117" s="187">
        <v>120</v>
      </c>
      <c r="M117" s="187"/>
      <c r="N117" s="187"/>
      <c r="O117" s="187"/>
      <c r="P117" s="184"/>
      <c r="Q117" s="157"/>
      <c r="R117" s="158"/>
    </row>
    <row r="118" spans="1:18">
      <c r="A118" s="157"/>
      <c r="B118" s="184"/>
      <c r="C118" s="184"/>
      <c r="D118" s="157" t="s">
        <v>2617</v>
      </c>
      <c r="E118" s="157">
        <v>20</v>
      </c>
      <c r="F118" s="157">
        <v>318</v>
      </c>
      <c r="G118" s="157" t="s">
        <v>84</v>
      </c>
      <c r="H118" s="157"/>
      <c r="I118" s="157"/>
      <c r="J118" s="157"/>
      <c r="K118" s="157"/>
      <c r="L118" s="187"/>
      <c r="M118" s="187"/>
      <c r="N118" s="187"/>
      <c r="O118" s="187"/>
      <c r="P118" s="184"/>
      <c r="Q118" s="157"/>
      <c r="R118" s="158"/>
    </row>
    <row r="119" spans="1:18">
      <c r="A119" s="157"/>
      <c r="B119" s="184"/>
      <c r="C119" s="184"/>
      <c r="D119" s="157" t="s">
        <v>2738</v>
      </c>
      <c r="E119" s="157">
        <v>27</v>
      </c>
      <c r="F119" s="157">
        <v>350</v>
      </c>
      <c r="G119" s="157" t="s">
        <v>84</v>
      </c>
      <c r="H119" s="157"/>
      <c r="I119" s="157"/>
      <c r="J119" s="157"/>
      <c r="K119" s="157"/>
      <c r="L119" s="187"/>
      <c r="M119" s="187"/>
      <c r="N119" s="187"/>
      <c r="O119" s="187"/>
      <c r="P119" s="184"/>
      <c r="Q119" s="157"/>
      <c r="R119" s="158"/>
    </row>
    <row r="120" spans="1:18">
      <c r="A120" s="157"/>
      <c r="B120" s="184"/>
      <c r="C120" s="184"/>
      <c r="D120" s="157" t="s">
        <v>371</v>
      </c>
      <c r="E120" s="157">
        <v>7</v>
      </c>
      <c r="F120" s="157">
        <v>480</v>
      </c>
      <c r="G120" s="157" t="s">
        <v>84</v>
      </c>
      <c r="H120" s="157"/>
      <c r="I120" s="157"/>
      <c r="J120" s="157"/>
      <c r="K120" s="157"/>
      <c r="L120" s="187"/>
      <c r="M120" s="187"/>
      <c r="N120" s="187"/>
      <c r="O120" s="187"/>
      <c r="P120" s="184"/>
      <c r="Q120" s="157"/>
      <c r="R120" s="158"/>
    </row>
    <row r="121" ht="14.45" customHeight="1" spans="1:18">
      <c r="A121" s="157">
        <v>26</v>
      </c>
      <c r="B121" s="184" t="s">
        <v>2739</v>
      </c>
      <c r="C121" s="184" t="s">
        <v>2740</v>
      </c>
      <c r="D121" s="157" t="s">
        <v>257</v>
      </c>
      <c r="E121" s="157">
        <v>103</v>
      </c>
      <c r="F121" s="157">
        <v>218</v>
      </c>
      <c r="G121" s="157" t="s">
        <v>84</v>
      </c>
      <c r="H121" s="157" t="s">
        <v>143</v>
      </c>
      <c r="I121" s="157">
        <v>1</v>
      </c>
      <c r="J121" s="157">
        <v>100</v>
      </c>
      <c r="K121" s="157">
        <v>1000</v>
      </c>
      <c r="L121" s="187">
        <v>150</v>
      </c>
      <c r="M121" s="187">
        <v>30</v>
      </c>
      <c r="N121" s="187">
        <v>60</v>
      </c>
      <c r="O121" s="187">
        <v>60</v>
      </c>
      <c r="P121" s="184" t="s">
        <v>2741</v>
      </c>
      <c r="Q121" s="157" t="s">
        <v>2742</v>
      </c>
      <c r="R121" s="158"/>
    </row>
    <row r="122" spans="1:18">
      <c r="A122" s="157"/>
      <c r="B122" s="184"/>
      <c r="C122" s="184"/>
      <c r="D122" s="157" t="s">
        <v>253</v>
      </c>
      <c r="E122" s="157">
        <v>40</v>
      </c>
      <c r="F122" s="157">
        <v>268</v>
      </c>
      <c r="G122" s="157" t="s">
        <v>84</v>
      </c>
      <c r="H122" s="157" t="s">
        <v>144</v>
      </c>
      <c r="I122" s="157">
        <v>1</v>
      </c>
      <c r="J122" s="157">
        <v>40</v>
      </c>
      <c r="K122" s="157">
        <v>800</v>
      </c>
      <c r="L122" s="187"/>
      <c r="M122" s="187"/>
      <c r="N122" s="187"/>
      <c r="O122" s="187"/>
      <c r="P122" s="184"/>
      <c r="Q122" s="157"/>
      <c r="R122" s="158"/>
    </row>
    <row r="123" spans="1:18">
      <c r="A123" s="157"/>
      <c r="B123" s="184"/>
      <c r="C123" s="184"/>
      <c r="D123" s="157" t="s">
        <v>336</v>
      </c>
      <c r="E123" s="157">
        <v>6</v>
      </c>
      <c r="F123" s="157">
        <v>488</v>
      </c>
      <c r="G123" s="157" t="s">
        <v>84</v>
      </c>
      <c r="H123" s="157" t="s">
        <v>144</v>
      </c>
      <c r="I123" s="157">
        <v>1</v>
      </c>
      <c r="J123" s="157">
        <v>20</v>
      </c>
      <c r="K123" s="157">
        <v>600</v>
      </c>
      <c r="L123" s="187"/>
      <c r="M123" s="187"/>
      <c r="N123" s="187"/>
      <c r="O123" s="187"/>
      <c r="P123" s="184"/>
      <c r="Q123" s="157"/>
      <c r="R123" s="158"/>
    </row>
    <row r="124" spans="1:18">
      <c r="A124" s="157"/>
      <c r="B124" s="184"/>
      <c r="C124" s="184"/>
      <c r="D124" s="157" t="s">
        <v>2743</v>
      </c>
      <c r="E124" s="157">
        <v>9</v>
      </c>
      <c r="F124" s="157">
        <v>368</v>
      </c>
      <c r="G124" s="157" t="s">
        <v>84</v>
      </c>
      <c r="H124" s="159"/>
      <c r="I124" s="159"/>
      <c r="J124" s="159"/>
      <c r="K124" s="159"/>
      <c r="L124" s="187"/>
      <c r="M124" s="187"/>
      <c r="N124" s="187"/>
      <c r="O124" s="187"/>
      <c r="P124" s="184"/>
      <c r="Q124" s="157"/>
      <c r="R124" s="159"/>
    </row>
    <row r="125" ht="14.45" customHeight="1" spans="1:18">
      <c r="A125" s="185">
        <f>MAX($A$1:A121)+1</f>
        <v>27</v>
      </c>
      <c r="B125" s="186" t="s">
        <v>2744</v>
      </c>
      <c r="C125" s="186" t="s">
        <v>2744</v>
      </c>
      <c r="D125" s="185" t="s">
        <v>41</v>
      </c>
      <c r="E125" s="185">
        <v>126</v>
      </c>
      <c r="F125" s="185">
        <v>318</v>
      </c>
      <c r="G125" s="185" t="s">
        <v>84</v>
      </c>
      <c r="H125" s="187" t="s">
        <v>139</v>
      </c>
      <c r="I125" s="187">
        <v>1</v>
      </c>
      <c r="J125" s="187">
        <v>200</v>
      </c>
      <c r="K125" s="185" t="s">
        <v>2745</v>
      </c>
      <c r="L125" s="185">
        <v>100</v>
      </c>
      <c r="M125" s="185"/>
      <c r="N125" s="185"/>
      <c r="O125" s="185"/>
      <c r="P125" s="186" t="s">
        <v>2746</v>
      </c>
      <c r="Q125" s="185" t="s">
        <v>2747</v>
      </c>
      <c r="R125" s="185" t="s">
        <v>2748</v>
      </c>
    </row>
    <row r="126" spans="1:18">
      <c r="A126" s="188"/>
      <c r="B126" s="189"/>
      <c r="C126" s="189"/>
      <c r="D126" s="190"/>
      <c r="E126" s="190"/>
      <c r="F126" s="190"/>
      <c r="G126" s="190"/>
      <c r="H126" s="187" t="s">
        <v>143</v>
      </c>
      <c r="I126" s="187">
        <v>1</v>
      </c>
      <c r="J126" s="187">
        <v>80</v>
      </c>
      <c r="K126" s="188"/>
      <c r="L126" s="188"/>
      <c r="M126" s="188"/>
      <c r="N126" s="188"/>
      <c r="O126" s="188"/>
      <c r="P126" s="189"/>
      <c r="Q126" s="188"/>
      <c r="R126" s="188"/>
    </row>
    <row r="127" spans="1:18">
      <c r="A127" s="188"/>
      <c r="B127" s="189"/>
      <c r="C127" s="189"/>
      <c r="D127" s="187" t="s">
        <v>52</v>
      </c>
      <c r="E127" s="187">
        <v>6</v>
      </c>
      <c r="F127" s="187">
        <v>480</v>
      </c>
      <c r="G127" s="187" t="s">
        <v>84</v>
      </c>
      <c r="H127" s="187" t="s">
        <v>144</v>
      </c>
      <c r="I127" s="187">
        <v>1</v>
      </c>
      <c r="J127" s="187">
        <v>35</v>
      </c>
      <c r="K127" s="190"/>
      <c r="L127" s="190"/>
      <c r="M127" s="190"/>
      <c r="N127" s="190"/>
      <c r="O127" s="190"/>
      <c r="P127" s="206"/>
      <c r="Q127" s="190"/>
      <c r="R127" s="188"/>
    </row>
    <row r="128" ht="14.45" customHeight="1" spans="1:18">
      <c r="A128" s="185">
        <v>28</v>
      </c>
      <c r="B128" s="186" t="s">
        <v>2749</v>
      </c>
      <c r="C128" s="186" t="s">
        <v>2749</v>
      </c>
      <c r="D128" s="185" t="s">
        <v>41</v>
      </c>
      <c r="E128" s="185">
        <v>137</v>
      </c>
      <c r="F128" s="185">
        <v>318</v>
      </c>
      <c r="G128" s="185" t="s">
        <v>84</v>
      </c>
      <c r="H128" s="187" t="s">
        <v>139</v>
      </c>
      <c r="I128" s="187">
        <v>1</v>
      </c>
      <c r="J128" s="187">
        <v>200</v>
      </c>
      <c r="K128" s="185" t="s">
        <v>2750</v>
      </c>
      <c r="L128" s="185">
        <v>100</v>
      </c>
      <c r="M128" s="185"/>
      <c r="N128" s="185"/>
      <c r="O128" s="185"/>
      <c r="P128" s="186" t="s">
        <v>2751</v>
      </c>
      <c r="Q128" s="185" t="s">
        <v>2752</v>
      </c>
      <c r="R128" s="188"/>
    </row>
    <row r="129" spans="1:18">
      <c r="A129" s="188"/>
      <c r="B129" s="189"/>
      <c r="C129" s="189"/>
      <c r="D129" s="190"/>
      <c r="E129" s="190"/>
      <c r="F129" s="190"/>
      <c r="G129" s="190"/>
      <c r="H129" s="187" t="s">
        <v>143</v>
      </c>
      <c r="I129" s="187">
        <v>3</v>
      </c>
      <c r="J129" s="187">
        <v>80</v>
      </c>
      <c r="K129" s="188"/>
      <c r="L129" s="188"/>
      <c r="M129" s="188"/>
      <c r="N129" s="188"/>
      <c r="O129" s="188"/>
      <c r="P129" s="189"/>
      <c r="Q129" s="188"/>
      <c r="R129" s="188"/>
    </row>
    <row r="130" spans="1:18">
      <c r="A130" s="188"/>
      <c r="B130" s="189"/>
      <c r="C130" s="189"/>
      <c r="D130" s="187" t="s">
        <v>52</v>
      </c>
      <c r="E130" s="187">
        <v>13</v>
      </c>
      <c r="F130" s="187">
        <v>480</v>
      </c>
      <c r="G130" s="187" t="s">
        <v>84</v>
      </c>
      <c r="H130" s="187" t="s">
        <v>144</v>
      </c>
      <c r="I130" s="187">
        <v>2</v>
      </c>
      <c r="J130" s="187">
        <v>35</v>
      </c>
      <c r="K130" s="190"/>
      <c r="L130" s="190"/>
      <c r="M130" s="190"/>
      <c r="N130" s="190"/>
      <c r="O130" s="190"/>
      <c r="P130" s="206"/>
      <c r="Q130" s="190"/>
      <c r="R130" s="188"/>
    </row>
    <row r="131" ht="14.45" customHeight="1" spans="1:18">
      <c r="A131" s="185">
        <v>29</v>
      </c>
      <c r="B131" s="186" t="s">
        <v>2753</v>
      </c>
      <c r="C131" s="186" t="s">
        <v>2753</v>
      </c>
      <c r="D131" s="216" t="s">
        <v>41</v>
      </c>
      <c r="E131" s="185">
        <v>130</v>
      </c>
      <c r="F131" s="216">
        <v>286</v>
      </c>
      <c r="G131" s="185" t="s">
        <v>84</v>
      </c>
      <c r="H131" s="187" t="s">
        <v>139</v>
      </c>
      <c r="I131" s="187">
        <v>1</v>
      </c>
      <c r="J131" s="187">
        <v>200</v>
      </c>
      <c r="K131" s="185" t="s">
        <v>2750</v>
      </c>
      <c r="L131" s="185">
        <v>100</v>
      </c>
      <c r="M131" s="185"/>
      <c r="N131" s="185"/>
      <c r="O131" s="185"/>
      <c r="P131" s="186" t="s">
        <v>2754</v>
      </c>
      <c r="Q131" s="185" t="s">
        <v>2755</v>
      </c>
      <c r="R131" s="188"/>
    </row>
    <row r="132" spans="1:18">
      <c r="A132" s="188"/>
      <c r="B132" s="189"/>
      <c r="C132" s="189"/>
      <c r="D132" s="217"/>
      <c r="E132" s="190"/>
      <c r="F132" s="217"/>
      <c r="G132" s="190"/>
      <c r="H132" s="187" t="s">
        <v>143</v>
      </c>
      <c r="I132" s="187">
        <v>3</v>
      </c>
      <c r="J132" s="187">
        <v>80</v>
      </c>
      <c r="K132" s="188"/>
      <c r="L132" s="188"/>
      <c r="M132" s="188"/>
      <c r="N132" s="188"/>
      <c r="O132" s="188"/>
      <c r="P132" s="189"/>
      <c r="Q132" s="188"/>
      <c r="R132" s="188"/>
    </row>
    <row r="133" spans="1:18">
      <c r="A133" s="188"/>
      <c r="B133" s="189"/>
      <c r="C133" s="189"/>
      <c r="D133" s="218" t="s">
        <v>52</v>
      </c>
      <c r="E133" s="187">
        <v>6</v>
      </c>
      <c r="F133" s="218">
        <v>480</v>
      </c>
      <c r="G133" s="187" t="s">
        <v>84</v>
      </c>
      <c r="H133" s="187" t="s">
        <v>144</v>
      </c>
      <c r="I133" s="187">
        <v>2</v>
      </c>
      <c r="J133" s="187">
        <v>35</v>
      </c>
      <c r="K133" s="190"/>
      <c r="L133" s="190"/>
      <c r="M133" s="190"/>
      <c r="N133" s="190"/>
      <c r="O133" s="190"/>
      <c r="P133" s="206"/>
      <c r="Q133" s="190"/>
      <c r="R133" s="188"/>
    </row>
    <row r="134" ht="22.9" customHeight="1" spans="1:18">
      <c r="A134" s="185">
        <v>30</v>
      </c>
      <c r="B134" s="186" t="s">
        <v>2756</v>
      </c>
      <c r="C134" s="186" t="s">
        <v>2756</v>
      </c>
      <c r="D134" s="218" t="s">
        <v>41</v>
      </c>
      <c r="E134" s="218">
        <v>70</v>
      </c>
      <c r="F134" s="218">
        <v>286</v>
      </c>
      <c r="G134" s="187" t="s">
        <v>84</v>
      </c>
      <c r="H134" s="185" t="s">
        <v>143</v>
      </c>
      <c r="I134" s="185">
        <v>2</v>
      </c>
      <c r="J134" s="185">
        <v>150</v>
      </c>
      <c r="K134" s="185" t="s">
        <v>2750</v>
      </c>
      <c r="L134" s="185">
        <v>100</v>
      </c>
      <c r="M134" s="185"/>
      <c r="N134" s="185"/>
      <c r="O134" s="185"/>
      <c r="P134" s="186" t="s">
        <v>2757</v>
      </c>
      <c r="Q134" s="185" t="s">
        <v>2758</v>
      </c>
      <c r="R134" s="188"/>
    </row>
    <row r="135" ht="22.9" customHeight="1" spans="1:18">
      <c r="A135" s="188"/>
      <c r="B135" s="189"/>
      <c r="C135" s="189"/>
      <c r="D135" s="218" t="s">
        <v>52</v>
      </c>
      <c r="E135" s="218">
        <v>3</v>
      </c>
      <c r="F135" s="218">
        <v>480</v>
      </c>
      <c r="G135" s="187" t="s">
        <v>84</v>
      </c>
      <c r="H135" s="190"/>
      <c r="I135" s="190"/>
      <c r="J135" s="190"/>
      <c r="K135" s="190"/>
      <c r="L135" s="190"/>
      <c r="M135" s="190"/>
      <c r="N135" s="190"/>
      <c r="O135" s="190"/>
      <c r="P135" s="206"/>
      <c r="Q135" s="190"/>
      <c r="R135" s="188"/>
    </row>
    <row r="136" ht="14.45" customHeight="1" spans="1:18">
      <c r="A136" s="185">
        <v>31</v>
      </c>
      <c r="B136" s="186" t="s">
        <v>2759</v>
      </c>
      <c r="C136" s="186" t="s">
        <v>2759</v>
      </c>
      <c r="D136" s="185" t="s">
        <v>41</v>
      </c>
      <c r="E136" s="185">
        <v>46</v>
      </c>
      <c r="F136" s="185">
        <v>286</v>
      </c>
      <c r="G136" s="185" t="s">
        <v>84</v>
      </c>
      <c r="H136" s="187" t="s">
        <v>139</v>
      </c>
      <c r="I136" s="187">
        <v>1</v>
      </c>
      <c r="J136" s="187">
        <v>200</v>
      </c>
      <c r="K136" s="185" t="s">
        <v>2750</v>
      </c>
      <c r="L136" s="185">
        <v>100</v>
      </c>
      <c r="M136" s="185"/>
      <c r="N136" s="185"/>
      <c r="O136" s="185"/>
      <c r="P136" s="186" t="s">
        <v>2760</v>
      </c>
      <c r="Q136" s="185" t="s">
        <v>2761</v>
      </c>
      <c r="R136" s="188"/>
    </row>
    <row r="137" spans="1:18">
      <c r="A137" s="188"/>
      <c r="B137" s="189"/>
      <c r="C137" s="189"/>
      <c r="D137" s="190"/>
      <c r="E137" s="190"/>
      <c r="F137" s="190"/>
      <c r="G137" s="190"/>
      <c r="H137" s="187" t="s">
        <v>143</v>
      </c>
      <c r="I137" s="187">
        <v>1</v>
      </c>
      <c r="J137" s="187">
        <v>80</v>
      </c>
      <c r="K137" s="188"/>
      <c r="L137" s="188"/>
      <c r="M137" s="188"/>
      <c r="N137" s="188"/>
      <c r="O137" s="188"/>
      <c r="P137" s="189"/>
      <c r="Q137" s="188"/>
      <c r="R137" s="188"/>
    </row>
    <row r="138" spans="1:18">
      <c r="A138" s="190"/>
      <c r="B138" s="206"/>
      <c r="C138" s="206"/>
      <c r="D138" s="187" t="s">
        <v>52</v>
      </c>
      <c r="E138" s="187">
        <v>6</v>
      </c>
      <c r="F138" s="187">
        <v>480</v>
      </c>
      <c r="G138" s="187" t="s">
        <v>84</v>
      </c>
      <c r="H138" s="187" t="s">
        <v>144</v>
      </c>
      <c r="I138" s="187">
        <v>1</v>
      </c>
      <c r="J138" s="187">
        <v>35</v>
      </c>
      <c r="K138" s="190"/>
      <c r="L138" s="190"/>
      <c r="M138" s="190"/>
      <c r="N138" s="190"/>
      <c r="O138" s="190"/>
      <c r="P138" s="206"/>
      <c r="Q138" s="190"/>
      <c r="R138" s="190"/>
    </row>
    <row r="139" ht="14.45" customHeight="1" spans="1:18">
      <c r="A139" s="185">
        <v>32</v>
      </c>
      <c r="B139" s="186" t="s">
        <v>2762</v>
      </c>
      <c r="C139" s="186" t="s">
        <v>2762</v>
      </c>
      <c r="D139" s="216" t="s">
        <v>41</v>
      </c>
      <c r="E139" s="185">
        <v>57</v>
      </c>
      <c r="F139" s="185">
        <v>198</v>
      </c>
      <c r="G139" s="185" t="s">
        <v>84</v>
      </c>
      <c r="H139" s="187" t="s">
        <v>139</v>
      </c>
      <c r="I139" s="187">
        <v>1</v>
      </c>
      <c r="J139" s="187">
        <v>200</v>
      </c>
      <c r="K139" s="185" t="s">
        <v>2763</v>
      </c>
      <c r="L139" s="185" t="s">
        <v>2764</v>
      </c>
      <c r="M139" s="185"/>
      <c r="N139" s="185"/>
      <c r="O139" s="185"/>
      <c r="P139" s="189" t="s">
        <v>2765</v>
      </c>
      <c r="Q139" s="188" t="s">
        <v>2766</v>
      </c>
      <c r="R139" s="187" t="s">
        <v>2748</v>
      </c>
    </row>
    <row r="140" spans="1:18">
      <c r="A140" s="190"/>
      <c r="B140" s="206"/>
      <c r="C140" s="206"/>
      <c r="D140" s="217"/>
      <c r="E140" s="190"/>
      <c r="F140" s="190"/>
      <c r="G140" s="190"/>
      <c r="H140" s="187" t="s">
        <v>144</v>
      </c>
      <c r="I140" s="187">
        <v>1</v>
      </c>
      <c r="J140" s="187">
        <v>50</v>
      </c>
      <c r="K140" s="190"/>
      <c r="L140" s="190"/>
      <c r="M140" s="190"/>
      <c r="N140" s="190"/>
      <c r="O140" s="190"/>
      <c r="P140" s="206"/>
      <c r="Q140" s="190"/>
      <c r="R140" s="187"/>
    </row>
    <row r="141" ht="22.15" customHeight="1" spans="1:18">
      <c r="A141" s="185">
        <v>33</v>
      </c>
      <c r="B141" s="186" t="s">
        <v>2767</v>
      </c>
      <c r="C141" s="186" t="s">
        <v>2767</v>
      </c>
      <c r="D141" s="187" t="s">
        <v>41</v>
      </c>
      <c r="E141" s="187">
        <v>51</v>
      </c>
      <c r="F141" s="187">
        <v>198</v>
      </c>
      <c r="G141" s="187" t="s">
        <v>84</v>
      </c>
      <c r="H141" s="185" t="s">
        <v>143</v>
      </c>
      <c r="I141" s="185">
        <v>1</v>
      </c>
      <c r="J141" s="185">
        <v>80</v>
      </c>
      <c r="K141" s="185" t="s">
        <v>2763</v>
      </c>
      <c r="L141" s="185" t="s">
        <v>2764</v>
      </c>
      <c r="M141" s="185"/>
      <c r="N141" s="185"/>
      <c r="O141" s="185"/>
      <c r="P141" s="186" t="s">
        <v>2768</v>
      </c>
      <c r="Q141" s="185" t="s">
        <v>2769</v>
      </c>
      <c r="R141" s="187"/>
    </row>
    <row r="142" ht="22.15" customHeight="1" spans="1:18">
      <c r="A142" s="190"/>
      <c r="B142" s="206"/>
      <c r="C142" s="206"/>
      <c r="D142" s="187" t="s">
        <v>52</v>
      </c>
      <c r="E142" s="187">
        <v>5</v>
      </c>
      <c r="F142" s="187">
        <v>278</v>
      </c>
      <c r="G142" s="187" t="s">
        <v>84</v>
      </c>
      <c r="H142" s="190"/>
      <c r="I142" s="190"/>
      <c r="J142" s="190"/>
      <c r="K142" s="190"/>
      <c r="L142" s="190"/>
      <c r="M142" s="190"/>
      <c r="N142" s="190"/>
      <c r="O142" s="190"/>
      <c r="P142" s="206"/>
      <c r="Q142" s="190"/>
      <c r="R142" s="187"/>
    </row>
    <row r="143" ht="25.15" customHeight="1" spans="1:18">
      <c r="A143" s="187">
        <v>34</v>
      </c>
      <c r="B143" s="219" t="s">
        <v>2770</v>
      </c>
      <c r="C143" s="219" t="s">
        <v>2770</v>
      </c>
      <c r="D143" s="218" t="s">
        <v>41</v>
      </c>
      <c r="E143" s="187">
        <v>65</v>
      </c>
      <c r="F143" s="218">
        <v>158</v>
      </c>
      <c r="G143" s="187" t="s">
        <v>84</v>
      </c>
      <c r="H143" s="187" t="s">
        <v>139</v>
      </c>
      <c r="I143" s="187">
        <v>1</v>
      </c>
      <c r="J143" s="187">
        <v>200</v>
      </c>
      <c r="K143" s="185" t="s">
        <v>2771</v>
      </c>
      <c r="L143" s="185" t="s">
        <v>2764</v>
      </c>
      <c r="M143" s="185"/>
      <c r="N143" s="185"/>
      <c r="O143" s="185"/>
      <c r="P143" s="186" t="s">
        <v>2772</v>
      </c>
      <c r="Q143" s="185" t="s">
        <v>2773</v>
      </c>
      <c r="R143" s="187"/>
    </row>
    <row r="144" ht="25.15" customHeight="1" spans="1:18">
      <c r="A144" s="187"/>
      <c r="B144" s="219"/>
      <c r="C144" s="219"/>
      <c r="D144" s="218" t="s">
        <v>52</v>
      </c>
      <c r="E144" s="187">
        <v>4</v>
      </c>
      <c r="F144" s="218">
        <v>238</v>
      </c>
      <c r="G144" s="187" t="s">
        <v>84</v>
      </c>
      <c r="H144" s="187" t="s">
        <v>143</v>
      </c>
      <c r="I144" s="187">
        <v>1</v>
      </c>
      <c r="J144" s="187">
        <v>80</v>
      </c>
      <c r="K144" s="190"/>
      <c r="L144" s="190"/>
      <c r="M144" s="190"/>
      <c r="N144" s="190"/>
      <c r="O144" s="190"/>
      <c r="P144" s="206"/>
      <c r="Q144" s="190"/>
      <c r="R144" s="187"/>
    </row>
    <row r="145" ht="14.45" customHeight="1" spans="1:18">
      <c r="A145" s="156">
        <v>35</v>
      </c>
      <c r="B145" s="166" t="s">
        <v>2774</v>
      </c>
      <c r="C145" s="166" t="s">
        <v>2775</v>
      </c>
      <c r="D145" s="170" t="s">
        <v>52</v>
      </c>
      <c r="E145" s="170">
        <v>10</v>
      </c>
      <c r="F145" s="170">
        <v>10</v>
      </c>
      <c r="G145" s="220" t="s">
        <v>2404</v>
      </c>
      <c r="H145" s="170" t="s">
        <v>139</v>
      </c>
      <c r="I145" s="170">
        <v>1</v>
      </c>
      <c r="J145" s="170">
        <v>180</v>
      </c>
      <c r="K145" s="170">
        <v>1000</v>
      </c>
      <c r="L145" s="223" t="s">
        <v>2776</v>
      </c>
      <c r="M145" s="170">
        <v>20</v>
      </c>
      <c r="N145" s="170">
        <v>65</v>
      </c>
      <c r="O145" s="170">
        <v>65</v>
      </c>
      <c r="P145" s="166" t="s">
        <v>2777</v>
      </c>
      <c r="Q145" s="156" t="s">
        <v>2778</v>
      </c>
      <c r="R145" s="156" t="s">
        <v>2779</v>
      </c>
    </row>
    <row r="146" spans="1:18">
      <c r="A146" s="158"/>
      <c r="B146" s="168"/>
      <c r="C146" s="168"/>
      <c r="D146" s="170" t="s">
        <v>142</v>
      </c>
      <c r="E146" s="170">
        <v>29</v>
      </c>
      <c r="F146" s="170">
        <v>29</v>
      </c>
      <c r="G146" s="221"/>
      <c r="H146" s="170" t="s">
        <v>143</v>
      </c>
      <c r="I146" s="170">
        <v>1</v>
      </c>
      <c r="J146" s="170">
        <v>80</v>
      </c>
      <c r="K146" s="170">
        <v>400</v>
      </c>
      <c r="L146" s="223" t="s">
        <v>2780</v>
      </c>
      <c r="M146" s="170">
        <v>20</v>
      </c>
      <c r="N146" s="170">
        <v>55</v>
      </c>
      <c r="O146" s="170">
        <v>55</v>
      </c>
      <c r="P146" s="168"/>
      <c r="Q146" s="158"/>
      <c r="R146" s="158"/>
    </row>
    <row r="147" spans="1:18">
      <c r="A147" s="159"/>
      <c r="B147" s="171"/>
      <c r="C147" s="171"/>
      <c r="D147" s="170" t="s">
        <v>41</v>
      </c>
      <c r="E147" s="170">
        <v>30</v>
      </c>
      <c r="F147" s="170">
        <v>30</v>
      </c>
      <c r="G147" s="222"/>
      <c r="H147" s="170" t="s">
        <v>144</v>
      </c>
      <c r="I147" s="170">
        <v>1</v>
      </c>
      <c r="J147" s="170">
        <v>50</v>
      </c>
      <c r="K147" s="170">
        <v>300</v>
      </c>
      <c r="L147" s="223" t="s">
        <v>2781</v>
      </c>
      <c r="M147" s="170">
        <v>20</v>
      </c>
      <c r="N147" s="170">
        <v>50</v>
      </c>
      <c r="O147" s="170">
        <v>50</v>
      </c>
      <c r="P147" s="171"/>
      <c r="Q147" s="159"/>
      <c r="R147" s="158"/>
    </row>
    <row r="148" ht="14.45" customHeight="1" spans="1:18">
      <c r="A148" s="156">
        <v>36</v>
      </c>
      <c r="B148" s="166" t="s">
        <v>2782</v>
      </c>
      <c r="C148" s="166" t="s">
        <v>2782</v>
      </c>
      <c r="D148" s="170" t="s">
        <v>52</v>
      </c>
      <c r="E148" s="170"/>
      <c r="F148" s="170"/>
      <c r="G148" s="220" t="s">
        <v>2404</v>
      </c>
      <c r="H148" s="170" t="s">
        <v>139</v>
      </c>
      <c r="I148" s="170">
        <v>3</v>
      </c>
      <c r="J148" s="170">
        <v>800</v>
      </c>
      <c r="K148" s="170">
        <v>9998</v>
      </c>
      <c r="L148" s="223" t="s">
        <v>2783</v>
      </c>
      <c r="M148" s="170">
        <v>20</v>
      </c>
      <c r="N148" s="170">
        <v>75</v>
      </c>
      <c r="O148" s="170">
        <v>75</v>
      </c>
      <c r="P148" s="166" t="s">
        <v>2784</v>
      </c>
      <c r="Q148" s="156" t="s">
        <v>2785</v>
      </c>
      <c r="R148" s="158"/>
    </row>
    <row r="149" spans="1:18">
      <c r="A149" s="158"/>
      <c r="B149" s="168"/>
      <c r="C149" s="168"/>
      <c r="D149" s="170" t="s">
        <v>142</v>
      </c>
      <c r="E149" s="170">
        <v>82</v>
      </c>
      <c r="F149" s="170">
        <v>82</v>
      </c>
      <c r="G149" s="221"/>
      <c r="H149" s="170" t="s">
        <v>143</v>
      </c>
      <c r="I149" s="170">
        <v>2</v>
      </c>
      <c r="J149" s="170">
        <v>180</v>
      </c>
      <c r="K149" s="170">
        <v>2666</v>
      </c>
      <c r="L149" s="223" t="s">
        <v>2786</v>
      </c>
      <c r="M149" s="170">
        <v>20</v>
      </c>
      <c r="N149" s="170">
        <v>60</v>
      </c>
      <c r="O149" s="170">
        <v>60</v>
      </c>
      <c r="P149" s="168"/>
      <c r="Q149" s="158"/>
      <c r="R149" s="158"/>
    </row>
    <row r="150" spans="1:18">
      <c r="A150" s="159"/>
      <c r="B150" s="171"/>
      <c r="C150" s="171"/>
      <c r="D150" s="170" t="s">
        <v>41</v>
      </c>
      <c r="E150" s="170">
        <v>195</v>
      </c>
      <c r="F150" s="170">
        <v>195</v>
      </c>
      <c r="G150" s="222"/>
      <c r="H150" s="170" t="s">
        <v>144</v>
      </c>
      <c r="I150" s="170">
        <v>5</v>
      </c>
      <c r="J150" s="170">
        <v>30</v>
      </c>
      <c r="K150" s="170">
        <v>600</v>
      </c>
      <c r="L150" s="223" t="s">
        <v>2781</v>
      </c>
      <c r="M150" s="170">
        <v>20</v>
      </c>
      <c r="N150" s="170">
        <v>50</v>
      </c>
      <c r="O150" s="170">
        <v>50</v>
      </c>
      <c r="P150" s="171"/>
      <c r="Q150" s="159"/>
      <c r="R150" s="158"/>
    </row>
    <row r="151" ht="14.45" customHeight="1" spans="1:18">
      <c r="A151" s="156">
        <v>37</v>
      </c>
      <c r="B151" s="166" t="s">
        <v>2787</v>
      </c>
      <c r="C151" s="166" t="s">
        <v>2788</v>
      </c>
      <c r="D151" s="170" t="s">
        <v>52</v>
      </c>
      <c r="E151" s="170">
        <v>11</v>
      </c>
      <c r="F151" s="170">
        <v>11</v>
      </c>
      <c r="G151" s="220" t="s">
        <v>2404</v>
      </c>
      <c r="H151" s="170" t="s">
        <v>139</v>
      </c>
      <c r="I151" s="170">
        <v>1</v>
      </c>
      <c r="J151" s="170">
        <v>128</v>
      </c>
      <c r="K151" s="170">
        <v>1000</v>
      </c>
      <c r="L151" s="223" t="s">
        <v>2776</v>
      </c>
      <c r="M151" s="170">
        <v>20</v>
      </c>
      <c r="N151" s="170">
        <v>65</v>
      </c>
      <c r="O151" s="170">
        <v>65</v>
      </c>
      <c r="P151" s="166" t="s">
        <v>2789</v>
      </c>
      <c r="Q151" s="156" t="s">
        <v>2790</v>
      </c>
      <c r="R151" s="158"/>
    </row>
    <row r="152" spans="1:18">
      <c r="A152" s="158"/>
      <c r="B152" s="168"/>
      <c r="C152" s="168"/>
      <c r="D152" s="170" t="s">
        <v>142</v>
      </c>
      <c r="E152" s="170">
        <v>48</v>
      </c>
      <c r="F152" s="170">
        <v>46</v>
      </c>
      <c r="G152" s="221"/>
      <c r="H152" s="170" t="s">
        <v>143</v>
      </c>
      <c r="I152" s="170">
        <v>1</v>
      </c>
      <c r="J152" s="170">
        <v>60</v>
      </c>
      <c r="K152" s="170">
        <v>600</v>
      </c>
      <c r="L152" s="223" t="s">
        <v>2780</v>
      </c>
      <c r="M152" s="170">
        <v>20</v>
      </c>
      <c r="N152" s="170">
        <v>55</v>
      </c>
      <c r="O152" s="170">
        <v>55</v>
      </c>
      <c r="P152" s="168"/>
      <c r="Q152" s="158"/>
      <c r="R152" s="158"/>
    </row>
    <row r="153" spans="1:18">
      <c r="A153" s="159"/>
      <c r="B153" s="171"/>
      <c r="C153" s="171"/>
      <c r="D153" s="170" t="s">
        <v>41</v>
      </c>
      <c r="E153" s="170">
        <v>120</v>
      </c>
      <c r="F153" s="170">
        <v>63</v>
      </c>
      <c r="G153" s="222"/>
      <c r="H153" s="170" t="s">
        <v>144</v>
      </c>
      <c r="I153" s="170">
        <v>1</v>
      </c>
      <c r="J153" s="170">
        <v>20</v>
      </c>
      <c r="K153" s="170">
        <v>300</v>
      </c>
      <c r="L153" s="223" t="s">
        <v>2781</v>
      </c>
      <c r="M153" s="170">
        <v>20</v>
      </c>
      <c r="N153" s="170">
        <v>50</v>
      </c>
      <c r="O153" s="170">
        <v>50</v>
      </c>
      <c r="P153" s="171"/>
      <c r="Q153" s="159"/>
      <c r="R153" s="158"/>
    </row>
    <row r="154" ht="14.45" customHeight="1" spans="1:18">
      <c r="A154" s="156">
        <v>38</v>
      </c>
      <c r="B154" s="166" t="s">
        <v>2791</v>
      </c>
      <c r="C154" s="166" t="s">
        <v>2792</v>
      </c>
      <c r="D154" s="170" t="s">
        <v>52</v>
      </c>
      <c r="E154" s="170">
        <v>8</v>
      </c>
      <c r="F154" s="170">
        <v>8</v>
      </c>
      <c r="G154" s="220" t="s">
        <v>2404</v>
      </c>
      <c r="H154" s="170" t="s">
        <v>139</v>
      </c>
      <c r="I154" s="170">
        <v>2</v>
      </c>
      <c r="J154" s="170">
        <v>200</v>
      </c>
      <c r="K154" s="170">
        <v>500</v>
      </c>
      <c r="L154" s="223" t="s">
        <v>2776</v>
      </c>
      <c r="M154" s="170">
        <v>20</v>
      </c>
      <c r="N154" s="170">
        <v>65</v>
      </c>
      <c r="O154" s="170">
        <v>65</v>
      </c>
      <c r="P154" s="166" t="s">
        <v>2793</v>
      </c>
      <c r="Q154" s="156" t="s">
        <v>2794</v>
      </c>
      <c r="R154" s="158"/>
    </row>
    <row r="155" spans="1:18">
      <c r="A155" s="158"/>
      <c r="B155" s="168"/>
      <c r="C155" s="168"/>
      <c r="D155" s="170" t="s">
        <v>142</v>
      </c>
      <c r="E155" s="170">
        <v>48</v>
      </c>
      <c r="F155" s="170">
        <v>48</v>
      </c>
      <c r="G155" s="221"/>
      <c r="H155" s="170" t="s">
        <v>143</v>
      </c>
      <c r="I155" s="170">
        <v>1</v>
      </c>
      <c r="J155" s="170">
        <v>80</v>
      </c>
      <c r="K155" s="170">
        <v>300</v>
      </c>
      <c r="L155" s="223" t="s">
        <v>2780</v>
      </c>
      <c r="M155" s="170">
        <v>20</v>
      </c>
      <c r="N155" s="170">
        <v>55</v>
      </c>
      <c r="O155" s="170">
        <v>55</v>
      </c>
      <c r="P155" s="168"/>
      <c r="Q155" s="158"/>
      <c r="R155" s="158"/>
    </row>
    <row r="156" spans="1:18">
      <c r="A156" s="159"/>
      <c r="B156" s="171"/>
      <c r="C156" s="171"/>
      <c r="D156" s="170" t="s">
        <v>41</v>
      </c>
      <c r="E156" s="170">
        <v>107</v>
      </c>
      <c r="F156" s="170">
        <v>107</v>
      </c>
      <c r="G156" s="222"/>
      <c r="H156" s="170" t="s">
        <v>144</v>
      </c>
      <c r="I156" s="170">
        <v>2</v>
      </c>
      <c r="J156" s="170">
        <v>20</v>
      </c>
      <c r="K156" s="170">
        <v>100</v>
      </c>
      <c r="L156" s="223" t="s">
        <v>2781</v>
      </c>
      <c r="M156" s="170">
        <v>20</v>
      </c>
      <c r="N156" s="170">
        <v>50</v>
      </c>
      <c r="O156" s="170">
        <v>50</v>
      </c>
      <c r="P156" s="171"/>
      <c r="Q156" s="159"/>
      <c r="R156" s="158"/>
    </row>
    <row r="157" ht="14.45" customHeight="1" spans="1:18">
      <c r="A157" s="156">
        <v>39</v>
      </c>
      <c r="B157" s="166" t="s">
        <v>2795</v>
      </c>
      <c r="C157" s="166" t="s">
        <v>2796</v>
      </c>
      <c r="D157" s="170" t="s">
        <v>52</v>
      </c>
      <c r="E157" s="170">
        <v>11</v>
      </c>
      <c r="F157" s="170">
        <v>11</v>
      </c>
      <c r="G157" s="220" t="s">
        <v>2404</v>
      </c>
      <c r="H157" s="170" t="s">
        <v>139</v>
      </c>
      <c r="I157" s="170">
        <v>2</v>
      </c>
      <c r="J157" s="170">
        <v>250</v>
      </c>
      <c r="K157" s="170">
        <v>1000</v>
      </c>
      <c r="L157" s="223" t="s">
        <v>2776</v>
      </c>
      <c r="M157" s="170">
        <v>20</v>
      </c>
      <c r="N157" s="170">
        <v>65</v>
      </c>
      <c r="O157" s="170">
        <v>65</v>
      </c>
      <c r="P157" s="166" t="s">
        <v>2797</v>
      </c>
      <c r="Q157" s="156" t="s">
        <v>2798</v>
      </c>
      <c r="R157" s="158"/>
    </row>
    <row r="158" spans="1:18">
      <c r="A158" s="158"/>
      <c r="B158" s="168"/>
      <c r="C158" s="168"/>
      <c r="D158" s="170" t="s">
        <v>142</v>
      </c>
      <c r="E158" s="170">
        <v>23</v>
      </c>
      <c r="F158" s="170">
        <v>23</v>
      </c>
      <c r="G158" s="221"/>
      <c r="H158" s="170" t="s">
        <v>143</v>
      </c>
      <c r="I158" s="170">
        <v>2</v>
      </c>
      <c r="J158" s="170">
        <v>100</v>
      </c>
      <c r="K158" s="170">
        <v>500</v>
      </c>
      <c r="L158" s="223" t="s">
        <v>2780</v>
      </c>
      <c r="M158" s="170">
        <v>20</v>
      </c>
      <c r="N158" s="170">
        <v>55</v>
      </c>
      <c r="O158" s="170">
        <v>55</v>
      </c>
      <c r="P158" s="168"/>
      <c r="Q158" s="158"/>
      <c r="R158" s="158"/>
    </row>
    <row r="159" spans="1:18">
      <c r="A159" s="159"/>
      <c r="B159" s="171"/>
      <c r="C159" s="171"/>
      <c r="D159" s="170" t="s">
        <v>41</v>
      </c>
      <c r="E159" s="170">
        <v>127</v>
      </c>
      <c r="F159" s="170">
        <v>127</v>
      </c>
      <c r="G159" s="222"/>
      <c r="H159" s="170" t="s">
        <v>144</v>
      </c>
      <c r="I159" s="170">
        <v>4</v>
      </c>
      <c r="J159" s="170">
        <v>50</v>
      </c>
      <c r="K159" s="170">
        <v>300</v>
      </c>
      <c r="L159" s="223" t="s">
        <v>2781</v>
      </c>
      <c r="M159" s="170">
        <v>20</v>
      </c>
      <c r="N159" s="170">
        <v>50</v>
      </c>
      <c r="O159" s="170">
        <v>50</v>
      </c>
      <c r="P159" s="171"/>
      <c r="Q159" s="159"/>
      <c r="R159" s="159"/>
    </row>
  </sheetData>
  <mergeCells count="363">
    <mergeCell ref="B1:R1"/>
    <mergeCell ref="D2:G2"/>
    <mergeCell ref="H2:K2"/>
    <mergeCell ref="L2:O2"/>
    <mergeCell ref="M3:O3"/>
    <mergeCell ref="A2:A4"/>
    <mergeCell ref="A5:A13"/>
    <mergeCell ref="A14:A19"/>
    <mergeCell ref="A20:A22"/>
    <mergeCell ref="A23:A27"/>
    <mergeCell ref="A28:A32"/>
    <mergeCell ref="A33:A38"/>
    <mergeCell ref="A39:A45"/>
    <mergeCell ref="A46:A48"/>
    <mergeCell ref="A49:A60"/>
    <mergeCell ref="A61:A65"/>
    <mergeCell ref="A66:A71"/>
    <mergeCell ref="A72:A75"/>
    <mergeCell ref="A76:A79"/>
    <mergeCell ref="A80:A82"/>
    <mergeCell ref="A83:A85"/>
    <mergeCell ref="A86:A88"/>
    <mergeCell ref="A89:A93"/>
    <mergeCell ref="A94:A96"/>
    <mergeCell ref="A97:A99"/>
    <mergeCell ref="A100:A102"/>
    <mergeCell ref="A103:A105"/>
    <mergeCell ref="A106:A108"/>
    <mergeCell ref="A109:A111"/>
    <mergeCell ref="A112:A114"/>
    <mergeCell ref="A115:A120"/>
    <mergeCell ref="A121:A124"/>
    <mergeCell ref="A125:A127"/>
    <mergeCell ref="A128:A130"/>
    <mergeCell ref="A131:A133"/>
    <mergeCell ref="A134:A135"/>
    <mergeCell ref="A136:A138"/>
    <mergeCell ref="A139:A140"/>
    <mergeCell ref="A141:A142"/>
    <mergeCell ref="A143:A144"/>
    <mergeCell ref="A145:A147"/>
    <mergeCell ref="A148:A150"/>
    <mergeCell ref="A151:A153"/>
    <mergeCell ref="A154:A156"/>
    <mergeCell ref="A157:A159"/>
    <mergeCell ref="B2:B4"/>
    <mergeCell ref="B5:B13"/>
    <mergeCell ref="B14:B19"/>
    <mergeCell ref="B20:B22"/>
    <mergeCell ref="B23:B27"/>
    <mergeCell ref="B28:B32"/>
    <mergeCell ref="B33:B38"/>
    <mergeCell ref="B39:B45"/>
    <mergeCell ref="B46:B48"/>
    <mergeCell ref="B49:B60"/>
    <mergeCell ref="B61:B65"/>
    <mergeCell ref="B66:B71"/>
    <mergeCell ref="B72:B75"/>
    <mergeCell ref="B76:B79"/>
    <mergeCell ref="B80:B82"/>
    <mergeCell ref="B83:B85"/>
    <mergeCell ref="B86:B88"/>
    <mergeCell ref="B89:B93"/>
    <mergeCell ref="B94:B96"/>
    <mergeCell ref="B97:B99"/>
    <mergeCell ref="B100:B102"/>
    <mergeCell ref="B103:B105"/>
    <mergeCell ref="B106:B108"/>
    <mergeCell ref="B109:B111"/>
    <mergeCell ref="B112:B114"/>
    <mergeCell ref="B115:B120"/>
    <mergeCell ref="B121:B124"/>
    <mergeCell ref="B125:B127"/>
    <mergeCell ref="B128:B130"/>
    <mergeCell ref="B131:B133"/>
    <mergeCell ref="B134:B135"/>
    <mergeCell ref="B136:B138"/>
    <mergeCell ref="B139:B140"/>
    <mergeCell ref="B141:B142"/>
    <mergeCell ref="B143:B144"/>
    <mergeCell ref="B145:B147"/>
    <mergeCell ref="B148:B150"/>
    <mergeCell ref="B151:B153"/>
    <mergeCell ref="B154:B156"/>
    <mergeCell ref="B157:B159"/>
    <mergeCell ref="C2:C4"/>
    <mergeCell ref="C5:C13"/>
    <mergeCell ref="C14:C19"/>
    <mergeCell ref="C20:C22"/>
    <mergeCell ref="C23:C27"/>
    <mergeCell ref="C28:C32"/>
    <mergeCell ref="C33:C38"/>
    <mergeCell ref="C39:C45"/>
    <mergeCell ref="C46:C48"/>
    <mergeCell ref="C49:C60"/>
    <mergeCell ref="C61:C65"/>
    <mergeCell ref="C66:C71"/>
    <mergeCell ref="C72:C75"/>
    <mergeCell ref="C76:C79"/>
    <mergeCell ref="C80:C82"/>
    <mergeCell ref="C83:C85"/>
    <mergeCell ref="C86:C88"/>
    <mergeCell ref="C89:C93"/>
    <mergeCell ref="C94:C96"/>
    <mergeCell ref="C97:C99"/>
    <mergeCell ref="C100:C102"/>
    <mergeCell ref="C103:C105"/>
    <mergeCell ref="C106:C108"/>
    <mergeCell ref="C109:C111"/>
    <mergeCell ref="C112:C114"/>
    <mergeCell ref="C115:C120"/>
    <mergeCell ref="C121:C124"/>
    <mergeCell ref="C125:C127"/>
    <mergeCell ref="C128:C130"/>
    <mergeCell ref="C131:C133"/>
    <mergeCell ref="C134:C135"/>
    <mergeCell ref="C136:C138"/>
    <mergeCell ref="C139:C140"/>
    <mergeCell ref="C141:C142"/>
    <mergeCell ref="C143:C144"/>
    <mergeCell ref="C145:C147"/>
    <mergeCell ref="C148:C150"/>
    <mergeCell ref="C151:C153"/>
    <mergeCell ref="C154:C156"/>
    <mergeCell ref="C157:C159"/>
    <mergeCell ref="D3:D4"/>
    <mergeCell ref="D125:D126"/>
    <mergeCell ref="D128:D129"/>
    <mergeCell ref="D131:D132"/>
    <mergeCell ref="D136:D137"/>
    <mergeCell ref="D139:D140"/>
    <mergeCell ref="E3:E4"/>
    <mergeCell ref="E125:E126"/>
    <mergeCell ref="E128:E129"/>
    <mergeCell ref="E131:E132"/>
    <mergeCell ref="E136:E137"/>
    <mergeCell ref="E139:E140"/>
    <mergeCell ref="F3:F4"/>
    <mergeCell ref="F125:F126"/>
    <mergeCell ref="F128:F129"/>
    <mergeCell ref="F131:F132"/>
    <mergeCell ref="F136:F137"/>
    <mergeCell ref="F139:F140"/>
    <mergeCell ref="G3:G4"/>
    <mergeCell ref="G86:G88"/>
    <mergeCell ref="G89:G93"/>
    <mergeCell ref="G94:G96"/>
    <mergeCell ref="G97:G99"/>
    <mergeCell ref="G100:G102"/>
    <mergeCell ref="G125:G126"/>
    <mergeCell ref="G128:G129"/>
    <mergeCell ref="G131:G132"/>
    <mergeCell ref="G136:G137"/>
    <mergeCell ref="G139:G140"/>
    <mergeCell ref="G145:G147"/>
    <mergeCell ref="G148:G150"/>
    <mergeCell ref="G151:G153"/>
    <mergeCell ref="G154:G156"/>
    <mergeCell ref="G157:G159"/>
    <mergeCell ref="H3:H4"/>
    <mergeCell ref="H89:H90"/>
    <mergeCell ref="H91:H92"/>
    <mergeCell ref="H134:H135"/>
    <mergeCell ref="H141:H142"/>
    <mergeCell ref="I3:I4"/>
    <mergeCell ref="I89:I90"/>
    <mergeCell ref="I91:I92"/>
    <mergeCell ref="I134:I135"/>
    <mergeCell ref="I141:I142"/>
    <mergeCell ref="J3:J4"/>
    <mergeCell ref="J89:J90"/>
    <mergeCell ref="J91:J92"/>
    <mergeCell ref="J134:J135"/>
    <mergeCell ref="J141:J142"/>
    <mergeCell ref="K3:K4"/>
    <mergeCell ref="K89:K90"/>
    <mergeCell ref="K91:K92"/>
    <mergeCell ref="K125:K127"/>
    <mergeCell ref="K128:K130"/>
    <mergeCell ref="K131:K133"/>
    <mergeCell ref="K134:K135"/>
    <mergeCell ref="K136:K138"/>
    <mergeCell ref="K139:K140"/>
    <mergeCell ref="K141:K142"/>
    <mergeCell ref="K143:K144"/>
    <mergeCell ref="L3:L4"/>
    <mergeCell ref="L23:L27"/>
    <mergeCell ref="L46:L48"/>
    <mergeCell ref="L61:L62"/>
    <mergeCell ref="L63:L64"/>
    <mergeCell ref="L72:L73"/>
    <mergeCell ref="L74:L75"/>
    <mergeCell ref="L76:L77"/>
    <mergeCell ref="L78:L79"/>
    <mergeCell ref="L112:L114"/>
    <mergeCell ref="L121:L124"/>
    <mergeCell ref="L125:L127"/>
    <mergeCell ref="L128:L130"/>
    <mergeCell ref="L131:L133"/>
    <mergeCell ref="L134:L135"/>
    <mergeCell ref="L136:L138"/>
    <mergeCell ref="L139:L140"/>
    <mergeCell ref="L141:L142"/>
    <mergeCell ref="L143:L144"/>
    <mergeCell ref="M5:M13"/>
    <mergeCell ref="M14:M19"/>
    <mergeCell ref="M20:M22"/>
    <mergeCell ref="M23:M27"/>
    <mergeCell ref="M28:M32"/>
    <mergeCell ref="M46:M48"/>
    <mergeCell ref="M61:M62"/>
    <mergeCell ref="M63:M64"/>
    <mergeCell ref="M72:M73"/>
    <mergeCell ref="M74:M75"/>
    <mergeCell ref="M112:M114"/>
    <mergeCell ref="M115:M120"/>
    <mergeCell ref="M121:M124"/>
    <mergeCell ref="M125:M127"/>
    <mergeCell ref="M128:M130"/>
    <mergeCell ref="M131:M133"/>
    <mergeCell ref="M134:M135"/>
    <mergeCell ref="M136:M138"/>
    <mergeCell ref="M139:M140"/>
    <mergeCell ref="M141:M142"/>
    <mergeCell ref="M143:M144"/>
    <mergeCell ref="N5:N13"/>
    <mergeCell ref="N14:N19"/>
    <mergeCell ref="N20:N22"/>
    <mergeCell ref="N23:N27"/>
    <mergeCell ref="N28:N32"/>
    <mergeCell ref="N33:N35"/>
    <mergeCell ref="N36:N38"/>
    <mergeCell ref="N46:N48"/>
    <mergeCell ref="N61:N62"/>
    <mergeCell ref="N63:N64"/>
    <mergeCell ref="N72:N73"/>
    <mergeCell ref="N74:N75"/>
    <mergeCell ref="N112:N114"/>
    <mergeCell ref="N115:N120"/>
    <mergeCell ref="N121:N124"/>
    <mergeCell ref="N125:N127"/>
    <mergeCell ref="N128:N130"/>
    <mergeCell ref="N131:N133"/>
    <mergeCell ref="N134:N135"/>
    <mergeCell ref="N136:N138"/>
    <mergeCell ref="N139:N140"/>
    <mergeCell ref="N141:N142"/>
    <mergeCell ref="N143:N144"/>
    <mergeCell ref="O5:O13"/>
    <mergeCell ref="O14:O19"/>
    <mergeCell ref="O20:O22"/>
    <mergeCell ref="O23:O27"/>
    <mergeCell ref="O28:O32"/>
    <mergeCell ref="O33:O35"/>
    <mergeCell ref="O36:O38"/>
    <mergeCell ref="O46:O48"/>
    <mergeCell ref="O61:O62"/>
    <mergeCell ref="O63:O64"/>
    <mergeCell ref="O72:O73"/>
    <mergeCell ref="O74:O75"/>
    <mergeCell ref="O112:O114"/>
    <mergeCell ref="O115:O120"/>
    <mergeCell ref="O121:O124"/>
    <mergeCell ref="O125:O127"/>
    <mergeCell ref="O128:O130"/>
    <mergeCell ref="O131:O133"/>
    <mergeCell ref="O134:O135"/>
    <mergeCell ref="O136:O138"/>
    <mergeCell ref="O139:O140"/>
    <mergeCell ref="O141:O142"/>
    <mergeCell ref="O143:O144"/>
    <mergeCell ref="P2:P4"/>
    <mergeCell ref="P5:P13"/>
    <mergeCell ref="P14:P19"/>
    <mergeCell ref="P20:P22"/>
    <mergeCell ref="P23:P27"/>
    <mergeCell ref="P28:P32"/>
    <mergeCell ref="P33:P38"/>
    <mergeCell ref="P39:P45"/>
    <mergeCell ref="P46:P48"/>
    <mergeCell ref="P49:P60"/>
    <mergeCell ref="P61:P65"/>
    <mergeCell ref="P66:P71"/>
    <mergeCell ref="P72:P75"/>
    <mergeCell ref="P76:P79"/>
    <mergeCell ref="P80:P82"/>
    <mergeCell ref="P83:P85"/>
    <mergeCell ref="P86:P88"/>
    <mergeCell ref="P89:P93"/>
    <mergeCell ref="P94:P96"/>
    <mergeCell ref="P97:P99"/>
    <mergeCell ref="P100:P102"/>
    <mergeCell ref="P103:P105"/>
    <mergeCell ref="P106:P108"/>
    <mergeCell ref="P109:P111"/>
    <mergeCell ref="P112:P114"/>
    <mergeCell ref="P115:P120"/>
    <mergeCell ref="P121:P124"/>
    <mergeCell ref="P125:P127"/>
    <mergeCell ref="P128:P130"/>
    <mergeCell ref="P131:P133"/>
    <mergeCell ref="P134:P135"/>
    <mergeCell ref="P136:P138"/>
    <mergeCell ref="P139:P140"/>
    <mergeCell ref="P141:P142"/>
    <mergeCell ref="P143:P144"/>
    <mergeCell ref="P145:P147"/>
    <mergeCell ref="P148:P150"/>
    <mergeCell ref="P151:P153"/>
    <mergeCell ref="P154:P156"/>
    <mergeCell ref="P157:P159"/>
    <mergeCell ref="Q2:Q4"/>
    <mergeCell ref="Q5:Q13"/>
    <mergeCell ref="Q14:Q19"/>
    <mergeCell ref="Q20:Q22"/>
    <mergeCell ref="Q23:Q27"/>
    <mergeCell ref="Q28:Q32"/>
    <mergeCell ref="Q33:Q38"/>
    <mergeCell ref="Q39:Q45"/>
    <mergeCell ref="Q46:Q48"/>
    <mergeCell ref="Q49:Q60"/>
    <mergeCell ref="Q61:Q65"/>
    <mergeCell ref="Q66:Q71"/>
    <mergeCell ref="Q72:Q75"/>
    <mergeCell ref="Q76:Q79"/>
    <mergeCell ref="Q80:Q82"/>
    <mergeCell ref="Q83:Q85"/>
    <mergeCell ref="Q86:Q88"/>
    <mergeCell ref="Q89:Q93"/>
    <mergeCell ref="Q94:Q96"/>
    <mergeCell ref="Q97:Q99"/>
    <mergeCell ref="Q100:Q102"/>
    <mergeCell ref="Q103:Q105"/>
    <mergeCell ref="Q106:Q108"/>
    <mergeCell ref="Q109:Q111"/>
    <mergeCell ref="Q112:Q114"/>
    <mergeCell ref="Q115:Q120"/>
    <mergeCell ref="Q121:Q124"/>
    <mergeCell ref="Q125:Q127"/>
    <mergeCell ref="Q128:Q130"/>
    <mergeCell ref="Q131:Q133"/>
    <mergeCell ref="Q134:Q135"/>
    <mergeCell ref="Q136:Q138"/>
    <mergeCell ref="Q139:Q140"/>
    <mergeCell ref="Q141:Q142"/>
    <mergeCell ref="Q143:Q144"/>
    <mergeCell ref="Q145:Q147"/>
    <mergeCell ref="Q148:Q150"/>
    <mergeCell ref="Q151:Q153"/>
    <mergeCell ref="Q154:Q156"/>
    <mergeCell ref="Q157:Q159"/>
    <mergeCell ref="R2:R4"/>
    <mergeCell ref="R5:R38"/>
    <mergeCell ref="R39:R71"/>
    <mergeCell ref="R72:R85"/>
    <mergeCell ref="R86:R102"/>
    <mergeCell ref="R103:R105"/>
    <mergeCell ref="R106:R108"/>
    <mergeCell ref="R109:R111"/>
    <mergeCell ref="R112:R124"/>
    <mergeCell ref="R125:R138"/>
    <mergeCell ref="R139:R144"/>
    <mergeCell ref="R145:R159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3"/>
  <sheetViews>
    <sheetView topLeftCell="B223" workbookViewId="0">
      <selection activeCell="Q236" sqref="Q236:Q238"/>
    </sheetView>
  </sheetViews>
  <sheetFormatPr defaultColWidth="9" defaultRowHeight="14.4"/>
  <cols>
    <col min="1" max="1" width="5.5" style="49" customWidth="1"/>
    <col min="2" max="2" width="14.8796296296296" style="3" customWidth="1"/>
    <col min="3" max="3" width="17.1296296296296" style="3" customWidth="1"/>
    <col min="4" max="4" width="11" style="3" customWidth="1"/>
    <col min="5" max="5" width="7.37962962962963" style="3" customWidth="1"/>
    <col min="6" max="6" width="10" style="3" customWidth="1"/>
    <col min="7" max="7" width="7.5" style="3" customWidth="1"/>
    <col min="8" max="8" width="10.5" style="3" customWidth="1"/>
    <col min="9" max="9" width="5.62962962962963" style="3" customWidth="1"/>
    <col min="10" max="10" width="7.25" style="3" customWidth="1"/>
    <col min="11" max="11" width="7.37962962962963" style="3" customWidth="1"/>
    <col min="12" max="12" width="5.75" style="3" customWidth="1"/>
    <col min="13" max="13" width="6.25" style="3" customWidth="1"/>
    <col min="14" max="14" width="5.37962962962963" style="3" customWidth="1"/>
    <col min="15" max="15" width="5.75" style="3" customWidth="1"/>
    <col min="16" max="16" width="11.6296296296296" style="3" customWidth="1"/>
    <col min="17" max="17" width="12.5" style="3" customWidth="1"/>
    <col min="18" max="18" width="7.75" style="3" customWidth="1"/>
    <col min="19" max="19" width="8.87962962962963" style="3" customWidth="1"/>
    <col min="258" max="258" width="9.37962962962963" customWidth="1"/>
    <col min="259" max="259" width="17.1296296296296" customWidth="1"/>
    <col min="260" max="260" width="9.62962962962963" customWidth="1"/>
    <col min="261" max="261" width="7.37962962962963" customWidth="1"/>
    <col min="262" max="262" width="10" customWidth="1"/>
    <col min="263" max="263" width="6.12962962962963" customWidth="1"/>
    <col min="264" max="264" width="10.5" customWidth="1"/>
    <col min="265" max="265" width="5.62962962962963" customWidth="1"/>
    <col min="266" max="266" width="7.25" customWidth="1"/>
    <col min="267" max="267" width="7.37962962962963" customWidth="1"/>
    <col min="268" max="268" width="5.75" customWidth="1"/>
    <col min="269" max="269" width="4.87962962962963" customWidth="1"/>
    <col min="270" max="270" width="5.37962962962963" customWidth="1"/>
    <col min="271" max="271" width="5.75" customWidth="1"/>
    <col min="272" max="272" width="11.6296296296296" customWidth="1"/>
    <col min="273" max="273" width="12.5" customWidth="1"/>
    <col min="274" max="274" width="7.75" customWidth="1"/>
    <col min="275" max="275" width="8.87962962962963" customWidth="1"/>
    <col min="514" max="514" width="9.37962962962963" customWidth="1"/>
    <col min="515" max="515" width="17.1296296296296" customWidth="1"/>
    <col min="516" max="516" width="9.62962962962963" customWidth="1"/>
    <col min="517" max="517" width="7.37962962962963" customWidth="1"/>
    <col min="518" max="518" width="10" customWidth="1"/>
    <col min="519" max="519" width="6.12962962962963" customWidth="1"/>
    <col min="520" max="520" width="10.5" customWidth="1"/>
    <col min="521" max="521" width="5.62962962962963" customWidth="1"/>
    <col min="522" max="522" width="7.25" customWidth="1"/>
    <col min="523" max="523" width="7.37962962962963" customWidth="1"/>
    <col min="524" max="524" width="5.75" customWidth="1"/>
    <col min="525" max="525" width="4.87962962962963" customWidth="1"/>
    <col min="526" max="526" width="5.37962962962963" customWidth="1"/>
    <col min="527" max="527" width="5.75" customWidth="1"/>
    <col min="528" max="528" width="11.6296296296296" customWidth="1"/>
    <col min="529" max="529" width="12.5" customWidth="1"/>
    <col min="530" max="530" width="7.75" customWidth="1"/>
    <col min="531" max="531" width="8.87962962962963" customWidth="1"/>
    <col min="770" max="770" width="9.37962962962963" customWidth="1"/>
    <col min="771" max="771" width="17.1296296296296" customWidth="1"/>
    <col min="772" max="772" width="9.62962962962963" customWidth="1"/>
    <col min="773" max="773" width="7.37962962962963" customWidth="1"/>
    <col min="774" max="774" width="10" customWidth="1"/>
    <col min="775" max="775" width="6.12962962962963" customWidth="1"/>
    <col min="776" max="776" width="10.5" customWidth="1"/>
    <col min="777" max="777" width="5.62962962962963" customWidth="1"/>
    <col min="778" max="778" width="7.25" customWidth="1"/>
    <col min="779" max="779" width="7.37962962962963" customWidth="1"/>
    <col min="780" max="780" width="5.75" customWidth="1"/>
    <col min="781" max="781" width="4.87962962962963" customWidth="1"/>
    <col min="782" max="782" width="5.37962962962963" customWidth="1"/>
    <col min="783" max="783" width="5.75" customWidth="1"/>
    <col min="784" max="784" width="11.6296296296296" customWidth="1"/>
    <col min="785" max="785" width="12.5" customWidth="1"/>
    <col min="786" max="786" width="7.75" customWidth="1"/>
    <col min="787" max="787" width="8.87962962962963" customWidth="1"/>
    <col min="1026" max="1026" width="9.37962962962963" customWidth="1"/>
    <col min="1027" max="1027" width="17.1296296296296" customWidth="1"/>
    <col min="1028" max="1028" width="9.62962962962963" customWidth="1"/>
    <col min="1029" max="1029" width="7.37962962962963" customWidth="1"/>
    <col min="1030" max="1030" width="10" customWidth="1"/>
    <col min="1031" max="1031" width="6.12962962962963" customWidth="1"/>
    <col min="1032" max="1032" width="10.5" customWidth="1"/>
    <col min="1033" max="1033" width="5.62962962962963" customWidth="1"/>
    <col min="1034" max="1034" width="7.25" customWidth="1"/>
    <col min="1035" max="1035" width="7.37962962962963" customWidth="1"/>
    <col min="1036" max="1036" width="5.75" customWidth="1"/>
    <col min="1037" max="1037" width="4.87962962962963" customWidth="1"/>
    <col min="1038" max="1038" width="5.37962962962963" customWidth="1"/>
    <col min="1039" max="1039" width="5.75" customWidth="1"/>
    <col min="1040" max="1040" width="11.6296296296296" customWidth="1"/>
    <col min="1041" max="1041" width="12.5" customWidth="1"/>
    <col min="1042" max="1042" width="7.75" customWidth="1"/>
    <col min="1043" max="1043" width="8.87962962962963" customWidth="1"/>
    <col min="1282" max="1282" width="9.37962962962963" customWidth="1"/>
    <col min="1283" max="1283" width="17.1296296296296" customWidth="1"/>
    <col min="1284" max="1284" width="9.62962962962963" customWidth="1"/>
    <col min="1285" max="1285" width="7.37962962962963" customWidth="1"/>
    <col min="1286" max="1286" width="10" customWidth="1"/>
    <col min="1287" max="1287" width="6.12962962962963" customWidth="1"/>
    <col min="1288" max="1288" width="10.5" customWidth="1"/>
    <col min="1289" max="1289" width="5.62962962962963" customWidth="1"/>
    <col min="1290" max="1290" width="7.25" customWidth="1"/>
    <col min="1291" max="1291" width="7.37962962962963" customWidth="1"/>
    <col min="1292" max="1292" width="5.75" customWidth="1"/>
    <col min="1293" max="1293" width="4.87962962962963" customWidth="1"/>
    <col min="1294" max="1294" width="5.37962962962963" customWidth="1"/>
    <col min="1295" max="1295" width="5.75" customWidth="1"/>
    <col min="1296" max="1296" width="11.6296296296296" customWidth="1"/>
    <col min="1297" max="1297" width="12.5" customWidth="1"/>
    <col min="1298" max="1298" width="7.75" customWidth="1"/>
    <col min="1299" max="1299" width="8.87962962962963" customWidth="1"/>
    <col min="1538" max="1538" width="9.37962962962963" customWidth="1"/>
    <col min="1539" max="1539" width="17.1296296296296" customWidth="1"/>
    <col min="1540" max="1540" width="9.62962962962963" customWidth="1"/>
    <col min="1541" max="1541" width="7.37962962962963" customWidth="1"/>
    <col min="1542" max="1542" width="10" customWidth="1"/>
    <col min="1543" max="1543" width="6.12962962962963" customWidth="1"/>
    <col min="1544" max="1544" width="10.5" customWidth="1"/>
    <col min="1545" max="1545" width="5.62962962962963" customWidth="1"/>
    <col min="1546" max="1546" width="7.25" customWidth="1"/>
    <col min="1547" max="1547" width="7.37962962962963" customWidth="1"/>
    <col min="1548" max="1548" width="5.75" customWidth="1"/>
    <col min="1549" max="1549" width="4.87962962962963" customWidth="1"/>
    <col min="1550" max="1550" width="5.37962962962963" customWidth="1"/>
    <col min="1551" max="1551" width="5.75" customWidth="1"/>
    <col min="1552" max="1552" width="11.6296296296296" customWidth="1"/>
    <col min="1553" max="1553" width="12.5" customWidth="1"/>
    <col min="1554" max="1554" width="7.75" customWidth="1"/>
    <col min="1555" max="1555" width="8.87962962962963" customWidth="1"/>
    <col min="1794" max="1794" width="9.37962962962963" customWidth="1"/>
    <col min="1795" max="1795" width="17.1296296296296" customWidth="1"/>
    <col min="1796" max="1796" width="9.62962962962963" customWidth="1"/>
    <col min="1797" max="1797" width="7.37962962962963" customWidth="1"/>
    <col min="1798" max="1798" width="10" customWidth="1"/>
    <col min="1799" max="1799" width="6.12962962962963" customWidth="1"/>
    <col min="1800" max="1800" width="10.5" customWidth="1"/>
    <col min="1801" max="1801" width="5.62962962962963" customWidth="1"/>
    <col min="1802" max="1802" width="7.25" customWidth="1"/>
    <col min="1803" max="1803" width="7.37962962962963" customWidth="1"/>
    <col min="1804" max="1804" width="5.75" customWidth="1"/>
    <col min="1805" max="1805" width="4.87962962962963" customWidth="1"/>
    <col min="1806" max="1806" width="5.37962962962963" customWidth="1"/>
    <col min="1807" max="1807" width="5.75" customWidth="1"/>
    <col min="1808" max="1808" width="11.6296296296296" customWidth="1"/>
    <col min="1809" max="1809" width="12.5" customWidth="1"/>
    <col min="1810" max="1810" width="7.75" customWidth="1"/>
    <col min="1811" max="1811" width="8.87962962962963" customWidth="1"/>
    <col min="2050" max="2050" width="9.37962962962963" customWidth="1"/>
    <col min="2051" max="2051" width="17.1296296296296" customWidth="1"/>
    <col min="2052" max="2052" width="9.62962962962963" customWidth="1"/>
    <col min="2053" max="2053" width="7.37962962962963" customWidth="1"/>
    <col min="2054" max="2054" width="10" customWidth="1"/>
    <col min="2055" max="2055" width="6.12962962962963" customWidth="1"/>
    <col min="2056" max="2056" width="10.5" customWidth="1"/>
    <col min="2057" max="2057" width="5.62962962962963" customWidth="1"/>
    <col min="2058" max="2058" width="7.25" customWidth="1"/>
    <col min="2059" max="2059" width="7.37962962962963" customWidth="1"/>
    <col min="2060" max="2060" width="5.75" customWidth="1"/>
    <col min="2061" max="2061" width="4.87962962962963" customWidth="1"/>
    <col min="2062" max="2062" width="5.37962962962963" customWidth="1"/>
    <col min="2063" max="2063" width="5.75" customWidth="1"/>
    <col min="2064" max="2064" width="11.6296296296296" customWidth="1"/>
    <col min="2065" max="2065" width="12.5" customWidth="1"/>
    <col min="2066" max="2066" width="7.75" customWidth="1"/>
    <col min="2067" max="2067" width="8.87962962962963" customWidth="1"/>
    <col min="2306" max="2306" width="9.37962962962963" customWidth="1"/>
    <col min="2307" max="2307" width="17.1296296296296" customWidth="1"/>
    <col min="2308" max="2308" width="9.62962962962963" customWidth="1"/>
    <col min="2309" max="2309" width="7.37962962962963" customWidth="1"/>
    <col min="2310" max="2310" width="10" customWidth="1"/>
    <col min="2311" max="2311" width="6.12962962962963" customWidth="1"/>
    <col min="2312" max="2312" width="10.5" customWidth="1"/>
    <col min="2313" max="2313" width="5.62962962962963" customWidth="1"/>
    <col min="2314" max="2314" width="7.25" customWidth="1"/>
    <col min="2315" max="2315" width="7.37962962962963" customWidth="1"/>
    <col min="2316" max="2316" width="5.75" customWidth="1"/>
    <col min="2317" max="2317" width="4.87962962962963" customWidth="1"/>
    <col min="2318" max="2318" width="5.37962962962963" customWidth="1"/>
    <col min="2319" max="2319" width="5.75" customWidth="1"/>
    <col min="2320" max="2320" width="11.6296296296296" customWidth="1"/>
    <col min="2321" max="2321" width="12.5" customWidth="1"/>
    <col min="2322" max="2322" width="7.75" customWidth="1"/>
    <col min="2323" max="2323" width="8.87962962962963" customWidth="1"/>
    <col min="2562" max="2562" width="9.37962962962963" customWidth="1"/>
    <col min="2563" max="2563" width="17.1296296296296" customWidth="1"/>
    <col min="2564" max="2564" width="9.62962962962963" customWidth="1"/>
    <col min="2565" max="2565" width="7.37962962962963" customWidth="1"/>
    <col min="2566" max="2566" width="10" customWidth="1"/>
    <col min="2567" max="2567" width="6.12962962962963" customWidth="1"/>
    <col min="2568" max="2568" width="10.5" customWidth="1"/>
    <col min="2569" max="2569" width="5.62962962962963" customWidth="1"/>
    <col min="2570" max="2570" width="7.25" customWidth="1"/>
    <col min="2571" max="2571" width="7.37962962962963" customWidth="1"/>
    <col min="2572" max="2572" width="5.75" customWidth="1"/>
    <col min="2573" max="2573" width="4.87962962962963" customWidth="1"/>
    <col min="2574" max="2574" width="5.37962962962963" customWidth="1"/>
    <col min="2575" max="2575" width="5.75" customWidth="1"/>
    <col min="2576" max="2576" width="11.6296296296296" customWidth="1"/>
    <col min="2577" max="2577" width="12.5" customWidth="1"/>
    <col min="2578" max="2578" width="7.75" customWidth="1"/>
    <col min="2579" max="2579" width="8.87962962962963" customWidth="1"/>
    <col min="2818" max="2818" width="9.37962962962963" customWidth="1"/>
    <col min="2819" max="2819" width="17.1296296296296" customWidth="1"/>
    <col min="2820" max="2820" width="9.62962962962963" customWidth="1"/>
    <col min="2821" max="2821" width="7.37962962962963" customWidth="1"/>
    <col min="2822" max="2822" width="10" customWidth="1"/>
    <col min="2823" max="2823" width="6.12962962962963" customWidth="1"/>
    <col min="2824" max="2824" width="10.5" customWidth="1"/>
    <col min="2825" max="2825" width="5.62962962962963" customWidth="1"/>
    <col min="2826" max="2826" width="7.25" customWidth="1"/>
    <col min="2827" max="2827" width="7.37962962962963" customWidth="1"/>
    <col min="2828" max="2828" width="5.75" customWidth="1"/>
    <col min="2829" max="2829" width="4.87962962962963" customWidth="1"/>
    <col min="2830" max="2830" width="5.37962962962963" customWidth="1"/>
    <col min="2831" max="2831" width="5.75" customWidth="1"/>
    <col min="2832" max="2832" width="11.6296296296296" customWidth="1"/>
    <col min="2833" max="2833" width="12.5" customWidth="1"/>
    <col min="2834" max="2834" width="7.75" customWidth="1"/>
    <col min="2835" max="2835" width="8.87962962962963" customWidth="1"/>
    <col min="3074" max="3074" width="9.37962962962963" customWidth="1"/>
    <col min="3075" max="3075" width="17.1296296296296" customWidth="1"/>
    <col min="3076" max="3076" width="9.62962962962963" customWidth="1"/>
    <col min="3077" max="3077" width="7.37962962962963" customWidth="1"/>
    <col min="3078" max="3078" width="10" customWidth="1"/>
    <col min="3079" max="3079" width="6.12962962962963" customWidth="1"/>
    <col min="3080" max="3080" width="10.5" customWidth="1"/>
    <col min="3081" max="3081" width="5.62962962962963" customWidth="1"/>
    <col min="3082" max="3082" width="7.25" customWidth="1"/>
    <col min="3083" max="3083" width="7.37962962962963" customWidth="1"/>
    <col min="3084" max="3084" width="5.75" customWidth="1"/>
    <col min="3085" max="3085" width="4.87962962962963" customWidth="1"/>
    <col min="3086" max="3086" width="5.37962962962963" customWidth="1"/>
    <col min="3087" max="3087" width="5.75" customWidth="1"/>
    <col min="3088" max="3088" width="11.6296296296296" customWidth="1"/>
    <col min="3089" max="3089" width="12.5" customWidth="1"/>
    <col min="3090" max="3090" width="7.75" customWidth="1"/>
    <col min="3091" max="3091" width="8.87962962962963" customWidth="1"/>
    <col min="3330" max="3330" width="9.37962962962963" customWidth="1"/>
    <col min="3331" max="3331" width="17.1296296296296" customWidth="1"/>
    <col min="3332" max="3332" width="9.62962962962963" customWidth="1"/>
    <col min="3333" max="3333" width="7.37962962962963" customWidth="1"/>
    <col min="3334" max="3334" width="10" customWidth="1"/>
    <col min="3335" max="3335" width="6.12962962962963" customWidth="1"/>
    <col min="3336" max="3336" width="10.5" customWidth="1"/>
    <col min="3337" max="3337" width="5.62962962962963" customWidth="1"/>
    <col min="3338" max="3338" width="7.25" customWidth="1"/>
    <col min="3339" max="3339" width="7.37962962962963" customWidth="1"/>
    <col min="3340" max="3340" width="5.75" customWidth="1"/>
    <col min="3341" max="3341" width="4.87962962962963" customWidth="1"/>
    <col min="3342" max="3342" width="5.37962962962963" customWidth="1"/>
    <col min="3343" max="3343" width="5.75" customWidth="1"/>
    <col min="3344" max="3344" width="11.6296296296296" customWidth="1"/>
    <col min="3345" max="3345" width="12.5" customWidth="1"/>
    <col min="3346" max="3346" width="7.75" customWidth="1"/>
    <col min="3347" max="3347" width="8.87962962962963" customWidth="1"/>
    <col min="3586" max="3586" width="9.37962962962963" customWidth="1"/>
    <col min="3587" max="3587" width="17.1296296296296" customWidth="1"/>
    <col min="3588" max="3588" width="9.62962962962963" customWidth="1"/>
    <col min="3589" max="3589" width="7.37962962962963" customWidth="1"/>
    <col min="3590" max="3590" width="10" customWidth="1"/>
    <col min="3591" max="3591" width="6.12962962962963" customWidth="1"/>
    <col min="3592" max="3592" width="10.5" customWidth="1"/>
    <col min="3593" max="3593" width="5.62962962962963" customWidth="1"/>
    <col min="3594" max="3594" width="7.25" customWidth="1"/>
    <col min="3595" max="3595" width="7.37962962962963" customWidth="1"/>
    <col min="3596" max="3596" width="5.75" customWidth="1"/>
    <col min="3597" max="3597" width="4.87962962962963" customWidth="1"/>
    <col min="3598" max="3598" width="5.37962962962963" customWidth="1"/>
    <col min="3599" max="3599" width="5.75" customWidth="1"/>
    <col min="3600" max="3600" width="11.6296296296296" customWidth="1"/>
    <col min="3601" max="3601" width="12.5" customWidth="1"/>
    <col min="3602" max="3602" width="7.75" customWidth="1"/>
    <col min="3603" max="3603" width="8.87962962962963" customWidth="1"/>
    <col min="3842" max="3842" width="9.37962962962963" customWidth="1"/>
    <col min="3843" max="3843" width="17.1296296296296" customWidth="1"/>
    <col min="3844" max="3844" width="9.62962962962963" customWidth="1"/>
    <col min="3845" max="3845" width="7.37962962962963" customWidth="1"/>
    <col min="3846" max="3846" width="10" customWidth="1"/>
    <col min="3847" max="3847" width="6.12962962962963" customWidth="1"/>
    <col min="3848" max="3848" width="10.5" customWidth="1"/>
    <col min="3849" max="3849" width="5.62962962962963" customWidth="1"/>
    <col min="3850" max="3850" width="7.25" customWidth="1"/>
    <col min="3851" max="3851" width="7.37962962962963" customWidth="1"/>
    <col min="3852" max="3852" width="5.75" customWidth="1"/>
    <col min="3853" max="3853" width="4.87962962962963" customWidth="1"/>
    <col min="3854" max="3854" width="5.37962962962963" customWidth="1"/>
    <col min="3855" max="3855" width="5.75" customWidth="1"/>
    <col min="3856" max="3856" width="11.6296296296296" customWidth="1"/>
    <col min="3857" max="3857" width="12.5" customWidth="1"/>
    <col min="3858" max="3858" width="7.75" customWidth="1"/>
    <col min="3859" max="3859" width="8.87962962962963" customWidth="1"/>
    <col min="4098" max="4098" width="9.37962962962963" customWidth="1"/>
    <col min="4099" max="4099" width="17.1296296296296" customWidth="1"/>
    <col min="4100" max="4100" width="9.62962962962963" customWidth="1"/>
    <col min="4101" max="4101" width="7.37962962962963" customWidth="1"/>
    <col min="4102" max="4102" width="10" customWidth="1"/>
    <col min="4103" max="4103" width="6.12962962962963" customWidth="1"/>
    <col min="4104" max="4104" width="10.5" customWidth="1"/>
    <col min="4105" max="4105" width="5.62962962962963" customWidth="1"/>
    <col min="4106" max="4106" width="7.25" customWidth="1"/>
    <col min="4107" max="4107" width="7.37962962962963" customWidth="1"/>
    <col min="4108" max="4108" width="5.75" customWidth="1"/>
    <col min="4109" max="4109" width="4.87962962962963" customWidth="1"/>
    <col min="4110" max="4110" width="5.37962962962963" customWidth="1"/>
    <col min="4111" max="4111" width="5.75" customWidth="1"/>
    <col min="4112" max="4112" width="11.6296296296296" customWidth="1"/>
    <col min="4113" max="4113" width="12.5" customWidth="1"/>
    <col min="4114" max="4114" width="7.75" customWidth="1"/>
    <col min="4115" max="4115" width="8.87962962962963" customWidth="1"/>
    <col min="4354" max="4354" width="9.37962962962963" customWidth="1"/>
    <col min="4355" max="4355" width="17.1296296296296" customWidth="1"/>
    <col min="4356" max="4356" width="9.62962962962963" customWidth="1"/>
    <col min="4357" max="4357" width="7.37962962962963" customWidth="1"/>
    <col min="4358" max="4358" width="10" customWidth="1"/>
    <col min="4359" max="4359" width="6.12962962962963" customWidth="1"/>
    <col min="4360" max="4360" width="10.5" customWidth="1"/>
    <col min="4361" max="4361" width="5.62962962962963" customWidth="1"/>
    <col min="4362" max="4362" width="7.25" customWidth="1"/>
    <col min="4363" max="4363" width="7.37962962962963" customWidth="1"/>
    <col min="4364" max="4364" width="5.75" customWidth="1"/>
    <col min="4365" max="4365" width="4.87962962962963" customWidth="1"/>
    <col min="4366" max="4366" width="5.37962962962963" customWidth="1"/>
    <col min="4367" max="4367" width="5.75" customWidth="1"/>
    <col min="4368" max="4368" width="11.6296296296296" customWidth="1"/>
    <col min="4369" max="4369" width="12.5" customWidth="1"/>
    <col min="4370" max="4370" width="7.75" customWidth="1"/>
    <col min="4371" max="4371" width="8.87962962962963" customWidth="1"/>
    <col min="4610" max="4610" width="9.37962962962963" customWidth="1"/>
    <col min="4611" max="4611" width="17.1296296296296" customWidth="1"/>
    <col min="4612" max="4612" width="9.62962962962963" customWidth="1"/>
    <col min="4613" max="4613" width="7.37962962962963" customWidth="1"/>
    <col min="4614" max="4614" width="10" customWidth="1"/>
    <col min="4615" max="4615" width="6.12962962962963" customWidth="1"/>
    <col min="4616" max="4616" width="10.5" customWidth="1"/>
    <col min="4617" max="4617" width="5.62962962962963" customWidth="1"/>
    <col min="4618" max="4618" width="7.25" customWidth="1"/>
    <col min="4619" max="4619" width="7.37962962962963" customWidth="1"/>
    <col min="4620" max="4620" width="5.75" customWidth="1"/>
    <col min="4621" max="4621" width="4.87962962962963" customWidth="1"/>
    <col min="4622" max="4622" width="5.37962962962963" customWidth="1"/>
    <col min="4623" max="4623" width="5.75" customWidth="1"/>
    <col min="4624" max="4624" width="11.6296296296296" customWidth="1"/>
    <col min="4625" max="4625" width="12.5" customWidth="1"/>
    <col min="4626" max="4626" width="7.75" customWidth="1"/>
    <col min="4627" max="4627" width="8.87962962962963" customWidth="1"/>
    <col min="4866" max="4866" width="9.37962962962963" customWidth="1"/>
    <col min="4867" max="4867" width="17.1296296296296" customWidth="1"/>
    <col min="4868" max="4868" width="9.62962962962963" customWidth="1"/>
    <col min="4869" max="4869" width="7.37962962962963" customWidth="1"/>
    <col min="4870" max="4870" width="10" customWidth="1"/>
    <col min="4871" max="4871" width="6.12962962962963" customWidth="1"/>
    <col min="4872" max="4872" width="10.5" customWidth="1"/>
    <col min="4873" max="4873" width="5.62962962962963" customWidth="1"/>
    <col min="4874" max="4874" width="7.25" customWidth="1"/>
    <col min="4875" max="4875" width="7.37962962962963" customWidth="1"/>
    <col min="4876" max="4876" width="5.75" customWidth="1"/>
    <col min="4877" max="4877" width="4.87962962962963" customWidth="1"/>
    <col min="4878" max="4878" width="5.37962962962963" customWidth="1"/>
    <col min="4879" max="4879" width="5.75" customWidth="1"/>
    <col min="4880" max="4880" width="11.6296296296296" customWidth="1"/>
    <col min="4881" max="4881" width="12.5" customWidth="1"/>
    <col min="4882" max="4882" width="7.75" customWidth="1"/>
    <col min="4883" max="4883" width="8.87962962962963" customWidth="1"/>
    <col min="5122" max="5122" width="9.37962962962963" customWidth="1"/>
    <col min="5123" max="5123" width="17.1296296296296" customWidth="1"/>
    <col min="5124" max="5124" width="9.62962962962963" customWidth="1"/>
    <col min="5125" max="5125" width="7.37962962962963" customWidth="1"/>
    <col min="5126" max="5126" width="10" customWidth="1"/>
    <col min="5127" max="5127" width="6.12962962962963" customWidth="1"/>
    <col min="5128" max="5128" width="10.5" customWidth="1"/>
    <col min="5129" max="5129" width="5.62962962962963" customWidth="1"/>
    <col min="5130" max="5130" width="7.25" customWidth="1"/>
    <col min="5131" max="5131" width="7.37962962962963" customWidth="1"/>
    <col min="5132" max="5132" width="5.75" customWidth="1"/>
    <col min="5133" max="5133" width="4.87962962962963" customWidth="1"/>
    <col min="5134" max="5134" width="5.37962962962963" customWidth="1"/>
    <col min="5135" max="5135" width="5.75" customWidth="1"/>
    <col min="5136" max="5136" width="11.6296296296296" customWidth="1"/>
    <col min="5137" max="5137" width="12.5" customWidth="1"/>
    <col min="5138" max="5138" width="7.75" customWidth="1"/>
    <col min="5139" max="5139" width="8.87962962962963" customWidth="1"/>
    <col min="5378" max="5378" width="9.37962962962963" customWidth="1"/>
    <col min="5379" max="5379" width="17.1296296296296" customWidth="1"/>
    <col min="5380" max="5380" width="9.62962962962963" customWidth="1"/>
    <col min="5381" max="5381" width="7.37962962962963" customWidth="1"/>
    <col min="5382" max="5382" width="10" customWidth="1"/>
    <col min="5383" max="5383" width="6.12962962962963" customWidth="1"/>
    <col min="5384" max="5384" width="10.5" customWidth="1"/>
    <col min="5385" max="5385" width="5.62962962962963" customWidth="1"/>
    <col min="5386" max="5386" width="7.25" customWidth="1"/>
    <col min="5387" max="5387" width="7.37962962962963" customWidth="1"/>
    <col min="5388" max="5388" width="5.75" customWidth="1"/>
    <col min="5389" max="5389" width="4.87962962962963" customWidth="1"/>
    <col min="5390" max="5390" width="5.37962962962963" customWidth="1"/>
    <col min="5391" max="5391" width="5.75" customWidth="1"/>
    <col min="5392" max="5392" width="11.6296296296296" customWidth="1"/>
    <col min="5393" max="5393" width="12.5" customWidth="1"/>
    <col min="5394" max="5394" width="7.75" customWidth="1"/>
    <col min="5395" max="5395" width="8.87962962962963" customWidth="1"/>
    <col min="5634" max="5634" width="9.37962962962963" customWidth="1"/>
    <col min="5635" max="5635" width="17.1296296296296" customWidth="1"/>
    <col min="5636" max="5636" width="9.62962962962963" customWidth="1"/>
    <col min="5637" max="5637" width="7.37962962962963" customWidth="1"/>
    <col min="5638" max="5638" width="10" customWidth="1"/>
    <col min="5639" max="5639" width="6.12962962962963" customWidth="1"/>
    <col min="5640" max="5640" width="10.5" customWidth="1"/>
    <col min="5641" max="5641" width="5.62962962962963" customWidth="1"/>
    <col min="5642" max="5642" width="7.25" customWidth="1"/>
    <col min="5643" max="5643" width="7.37962962962963" customWidth="1"/>
    <col min="5644" max="5644" width="5.75" customWidth="1"/>
    <col min="5645" max="5645" width="4.87962962962963" customWidth="1"/>
    <col min="5646" max="5646" width="5.37962962962963" customWidth="1"/>
    <col min="5647" max="5647" width="5.75" customWidth="1"/>
    <col min="5648" max="5648" width="11.6296296296296" customWidth="1"/>
    <col min="5649" max="5649" width="12.5" customWidth="1"/>
    <col min="5650" max="5650" width="7.75" customWidth="1"/>
    <col min="5651" max="5651" width="8.87962962962963" customWidth="1"/>
    <col min="5890" max="5890" width="9.37962962962963" customWidth="1"/>
    <col min="5891" max="5891" width="17.1296296296296" customWidth="1"/>
    <col min="5892" max="5892" width="9.62962962962963" customWidth="1"/>
    <col min="5893" max="5893" width="7.37962962962963" customWidth="1"/>
    <col min="5894" max="5894" width="10" customWidth="1"/>
    <col min="5895" max="5895" width="6.12962962962963" customWidth="1"/>
    <col min="5896" max="5896" width="10.5" customWidth="1"/>
    <col min="5897" max="5897" width="5.62962962962963" customWidth="1"/>
    <col min="5898" max="5898" width="7.25" customWidth="1"/>
    <col min="5899" max="5899" width="7.37962962962963" customWidth="1"/>
    <col min="5900" max="5900" width="5.75" customWidth="1"/>
    <col min="5901" max="5901" width="4.87962962962963" customWidth="1"/>
    <col min="5902" max="5902" width="5.37962962962963" customWidth="1"/>
    <col min="5903" max="5903" width="5.75" customWidth="1"/>
    <col min="5904" max="5904" width="11.6296296296296" customWidth="1"/>
    <col min="5905" max="5905" width="12.5" customWidth="1"/>
    <col min="5906" max="5906" width="7.75" customWidth="1"/>
    <col min="5907" max="5907" width="8.87962962962963" customWidth="1"/>
    <col min="6146" max="6146" width="9.37962962962963" customWidth="1"/>
    <col min="6147" max="6147" width="17.1296296296296" customWidth="1"/>
    <col min="6148" max="6148" width="9.62962962962963" customWidth="1"/>
    <col min="6149" max="6149" width="7.37962962962963" customWidth="1"/>
    <col min="6150" max="6150" width="10" customWidth="1"/>
    <col min="6151" max="6151" width="6.12962962962963" customWidth="1"/>
    <col min="6152" max="6152" width="10.5" customWidth="1"/>
    <col min="6153" max="6153" width="5.62962962962963" customWidth="1"/>
    <col min="6154" max="6154" width="7.25" customWidth="1"/>
    <col min="6155" max="6155" width="7.37962962962963" customWidth="1"/>
    <col min="6156" max="6156" width="5.75" customWidth="1"/>
    <col min="6157" max="6157" width="4.87962962962963" customWidth="1"/>
    <col min="6158" max="6158" width="5.37962962962963" customWidth="1"/>
    <col min="6159" max="6159" width="5.75" customWidth="1"/>
    <col min="6160" max="6160" width="11.6296296296296" customWidth="1"/>
    <col min="6161" max="6161" width="12.5" customWidth="1"/>
    <col min="6162" max="6162" width="7.75" customWidth="1"/>
    <col min="6163" max="6163" width="8.87962962962963" customWidth="1"/>
    <col min="6402" max="6402" width="9.37962962962963" customWidth="1"/>
    <col min="6403" max="6403" width="17.1296296296296" customWidth="1"/>
    <col min="6404" max="6404" width="9.62962962962963" customWidth="1"/>
    <col min="6405" max="6405" width="7.37962962962963" customWidth="1"/>
    <col min="6406" max="6406" width="10" customWidth="1"/>
    <col min="6407" max="6407" width="6.12962962962963" customWidth="1"/>
    <col min="6408" max="6408" width="10.5" customWidth="1"/>
    <col min="6409" max="6409" width="5.62962962962963" customWidth="1"/>
    <col min="6410" max="6410" width="7.25" customWidth="1"/>
    <col min="6411" max="6411" width="7.37962962962963" customWidth="1"/>
    <col min="6412" max="6412" width="5.75" customWidth="1"/>
    <col min="6413" max="6413" width="4.87962962962963" customWidth="1"/>
    <col min="6414" max="6414" width="5.37962962962963" customWidth="1"/>
    <col min="6415" max="6415" width="5.75" customWidth="1"/>
    <col min="6416" max="6416" width="11.6296296296296" customWidth="1"/>
    <col min="6417" max="6417" width="12.5" customWidth="1"/>
    <col min="6418" max="6418" width="7.75" customWidth="1"/>
    <col min="6419" max="6419" width="8.87962962962963" customWidth="1"/>
    <col min="6658" max="6658" width="9.37962962962963" customWidth="1"/>
    <col min="6659" max="6659" width="17.1296296296296" customWidth="1"/>
    <col min="6660" max="6660" width="9.62962962962963" customWidth="1"/>
    <col min="6661" max="6661" width="7.37962962962963" customWidth="1"/>
    <col min="6662" max="6662" width="10" customWidth="1"/>
    <col min="6663" max="6663" width="6.12962962962963" customWidth="1"/>
    <col min="6664" max="6664" width="10.5" customWidth="1"/>
    <col min="6665" max="6665" width="5.62962962962963" customWidth="1"/>
    <col min="6666" max="6666" width="7.25" customWidth="1"/>
    <col min="6667" max="6667" width="7.37962962962963" customWidth="1"/>
    <col min="6668" max="6668" width="5.75" customWidth="1"/>
    <col min="6669" max="6669" width="4.87962962962963" customWidth="1"/>
    <col min="6670" max="6670" width="5.37962962962963" customWidth="1"/>
    <col min="6671" max="6671" width="5.75" customWidth="1"/>
    <col min="6672" max="6672" width="11.6296296296296" customWidth="1"/>
    <col min="6673" max="6673" width="12.5" customWidth="1"/>
    <col min="6674" max="6674" width="7.75" customWidth="1"/>
    <col min="6675" max="6675" width="8.87962962962963" customWidth="1"/>
    <col min="6914" max="6914" width="9.37962962962963" customWidth="1"/>
    <col min="6915" max="6915" width="17.1296296296296" customWidth="1"/>
    <col min="6916" max="6916" width="9.62962962962963" customWidth="1"/>
    <col min="6917" max="6917" width="7.37962962962963" customWidth="1"/>
    <col min="6918" max="6918" width="10" customWidth="1"/>
    <col min="6919" max="6919" width="6.12962962962963" customWidth="1"/>
    <col min="6920" max="6920" width="10.5" customWidth="1"/>
    <col min="6921" max="6921" width="5.62962962962963" customWidth="1"/>
    <col min="6922" max="6922" width="7.25" customWidth="1"/>
    <col min="6923" max="6923" width="7.37962962962963" customWidth="1"/>
    <col min="6924" max="6924" width="5.75" customWidth="1"/>
    <col min="6925" max="6925" width="4.87962962962963" customWidth="1"/>
    <col min="6926" max="6926" width="5.37962962962963" customWidth="1"/>
    <col min="6927" max="6927" width="5.75" customWidth="1"/>
    <col min="6928" max="6928" width="11.6296296296296" customWidth="1"/>
    <col min="6929" max="6929" width="12.5" customWidth="1"/>
    <col min="6930" max="6930" width="7.75" customWidth="1"/>
    <col min="6931" max="6931" width="8.87962962962963" customWidth="1"/>
    <col min="7170" max="7170" width="9.37962962962963" customWidth="1"/>
    <col min="7171" max="7171" width="17.1296296296296" customWidth="1"/>
    <col min="7172" max="7172" width="9.62962962962963" customWidth="1"/>
    <col min="7173" max="7173" width="7.37962962962963" customWidth="1"/>
    <col min="7174" max="7174" width="10" customWidth="1"/>
    <col min="7175" max="7175" width="6.12962962962963" customWidth="1"/>
    <col min="7176" max="7176" width="10.5" customWidth="1"/>
    <col min="7177" max="7177" width="5.62962962962963" customWidth="1"/>
    <col min="7178" max="7178" width="7.25" customWidth="1"/>
    <col min="7179" max="7179" width="7.37962962962963" customWidth="1"/>
    <col min="7180" max="7180" width="5.75" customWidth="1"/>
    <col min="7181" max="7181" width="4.87962962962963" customWidth="1"/>
    <col min="7182" max="7182" width="5.37962962962963" customWidth="1"/>
    <col min="7183" max="7183" width="5.75" customWidth="1"/>
    <col min="7184" max="7184" width="11.6296296296296" customWidth="1"/>
    <col min="7185" max="7185" width="12.5" customWidth="1"/>
    <col min="7186" max="7186" width="7.75" customWidth="1"/>
    <col min="7187" max="7187" width="8.87962962962963" customWidth="1"/>
    <col min="7426" max="7426" width="9.37962962962963" customWidth="1"/>
    <col min="7427" max="7427" width="17.1296296296296" customWidth="1"/>
    <col min="7428" max="7428" width="9.62962962962963" customWidth="1"/>
    <col min="7429" max="7429" width="7.37962962962963" customWidth="1"/>
    <col min="7430" max="7430" width="10" customWidth="1"/>
    <col min="7431" max="7431" width="6.12962962962963" customWidth="1"/>
    <col min="7432" max="7432" width="10.5" customWidth="1"/>
    <col min="7433" max="7433" width="5.62962962962963" customWidth="1"/>
    <col min="7434" max="7434" width="7.25" customWidth="1"/>
    <col min="7435" max="7435" width="7.37962962962963" customWidth="1"/>
    <col min="7436" max="7436" width="5.75" customWidth="1"/>
    <col min="7437" max="7437" width="4.87962962962963" customWidth="1"/>
    <col min="7438" max="7438" width="5.37962962962963" customWidth="1"/>
    <col min="7439" max="7439" width="5.75" customWidth="1"/>
    <col min="7440" max="7440" width="11.6296296296296" customWidth="1"/>
    <col min="7441" max="7441" width="12.5" customWidth="1"/>
    <col min="7442" max="7442" width="7.75" customWidth="1"/>
    <col min="7443" max="7443" width="8.87962962962963" customWidth="1"/>
    <col min="7682" max="7682" width="9.37962962962963" customWidth="1"/>
    <col min="7683" max="7683" width="17.1296296296296" customWidth="1"/>
    <col min="7684" max="7684" width="9.62962962962963" customWidth="1"/>
    <col min="7685" max="7685" width="7.37962962962963" customWidth="1"/>
    <col min="7686" max="7686" width="10" customWidth="1"/>
    <col min="7687" max="7687" width="6.12962962962963" customWidth="1"/>
    <col min="7688" max="7688" width="10.5" customWidth="1"/>
    <col min="7689" max="7689" width="5.62962962962963" customWidth="1"/>
    <col min="7690" max="7690" width="7.25" customWidth="1"/>
    <col min="7691" max="7691" width="7.37962962962963" customWidth="1"/>
    <col min="7692" max="7692" width="5.75" customWidth="1"/>
    <col min="7693" max="7693" width="4.87962962962963" customWidth="1"/>
    <col min="7694" max="7694" width="5.37962962962963" customWidth="1"/>
    <col min="7695" max="7695" width="5.75" customWidth="1"/>
    <col min="7696" max="7696" width="11.6296296296296" customWidth="1"/>
    <col min="7697" max="7697" width="12.5" customWidth="1"/>
    <col min="7698" max="7698" width="7.75" customWidth="1"/>
    <col min="7699" max="7699" width="8.87962962962963" customWidth="1"/>
    <col min="7938" max="7938" width="9.37962962962963" customWidth="1"/>
    <col min="7939" max="7939" width="17.1296296296296" customWidth="1"/>
    <col min="7940" max="7940" width="9.62962962962963" customWidth="1"/>
    <col min="7941" max="7941" width="7.37962962962963" customWidth="1"/>
    <col min="7942" max="7942" width="10" customWidth="1"/>
    <col min="7943" max="7943" width="6.12962962962963" customWidth="1"/>
    <col min="7944" max="7944" width="10.5" customWidth="1"/>
    <col min="7945" max="7945" width="5.62962962962963" customWidth="1"/>
    <col min="7946" max="7946" width="7.25" customWidth="1"/>
    <col min="7947" max="7947" width="7.37962962962963" customWidth="1"/>
    <col min="7948" max="7948" width="5.75" customWidth="1"/>
    <col min="7949" max="7949" width="4.87962962962963" customWidth="1"/>
    <col min="7950" max="7950" width="5.37962962962963" customWidth="1"/>
    <col min="7951" max="7951" width="5.75" customWidth="1"/>
    <col min="7952" max="7952" width="11.6296296296296" customWidth="1"/>
    <col min="7953" max="7953" width="12.5" customWidth="1"/>
    <col min="7954" max="7954" width="7.75" customWidth="1"/>
    <col min="7955" max="7955" width="8.87962962962963" customWidth="1"/>
    <col min="8194" max="8194" width="9.37962962962963" customWidth="1"/>
    <col min="8195" max="8195" width="17.1296296296296" customWidth="1"/>
    <col min="8196" max="8196" width="9.62962962962963" customWidth="1"/>
    <col min="8197" max="8197" width="7.37962962962963" customWidth="1"/>
    <col min="8198" max="8198" width="10" customWidth="1"/>
    <col min="8199" max="8199" width="6.12962962962963" customWidth="1"/>
    <col min="8200" max="8200" width="10.5" customWidth="1"/>
    <col min="8201" max="8201" width="5.62962962962963" customWidth="1"/>
    <col min="8202" max="8202" width="7.25" customWidth="1"/>
    <col min="8203" max="8203" width="7.37962962962963" customWidth="1"/>
    <col min="8204" max="8204" width="5.75" customWidth="1"/>
    <col min="8205" max="8205" width="4.87962962962963" customWidth="1"/>
    <col min="8206" max="8206" width="5.37962962962963" customWidth="1"/>
    <col min="8207" max="8207" width="5.75" customWidth="1"/>
    <col min="8208" max="8208" width="11.6296296296296" customWidth="1"/>
    <col min="8209" max="8209" width="12.5" customWidth="1"/>
    <col min="8210" max="8210" width="7.75" customWidth="1"/>
    <col min="8211" max="8211" width="8.87962962962963" customWidth="1"/>
    <col min="8450" max="8450" width="9.37962962962963" customWidth="1"/>
    <col min="8451" max="8451" width="17.1296296296296" customWidth="1"/>
    <col min="8452" max="8452" width="9.62962962962963" customWidth="1"/>
    <col min="8453" max="8453" width="7.37962962962963" customWidth="1"/>
    <col min="8454" max="8454" width="10" customWidth="1"/>
    <col min="8455" max="8455" width="6.12962962962963" customWidth="1"/>
    <col min="8456" max="8456" width="10.5" customWidth="1"/>
    <col min="8457" max="8457" width="5.62962962962963" customWidth="1"/>
    <col min="8458" max="8458" width="7.25" customWidth="1"/>
    <col min="8459" max="8459" width="7.37962962962963" customWidth="1"/>
    <col min="8460" max="8460" width="5.75" customWidth="1"/>
    <col min="8461" max="8461" width="4.87962962962963" customWidth="1"/>
    <col min="8462" max="8462" width="5.37962962962963" customWidth="1"/>
    <col min="8463" max="8463" width="5.75" customWidth="1"/>
    <col min="8464" max="8464" width="11.6296296296296" customWidth="1"/>
    <col min="8465" max="8465" width="12.5" customWidth="1"/>
    <col min="8466" max="8466" width="7.75" customWidth="1"/>
    <col min="8467" max="8467" width="8.87962962962963" customWidth="1"/>
    <col min="8706" max="8706" width="9.37962962962963" customWidth="1"/>
    <col min="8707" max="8707" width="17.1296296296296" customWidth="1"/>
    <col min="8708" max="8708" width="9.62962962962963" customWidth="1"/>
    <col min="8709" max="8709" width="7.37962962962963" customWidth="1"/>
    <col min="8710" max="8710" width="10" customWidth="1"/>
    <col min="8711" max="8711" width="6.12962962962963" customWidth="1"/>
    <col min="8712" max="8712" width="10.5" customWidth="1"/>
    <col min="8713" max="8713" width="5.62962962962963" customWidth="1"/>
    <col min="8714" max="8714" width="7.25" customWidth="1"/>
    <col min="8715" max="8715" width="7.37962962962963" customWidth="1"/>
    <col min="8716" max="8716" width="5.75" customWidth="1"/>
    <col min="8717" max="8717" width="4.87962962962963" customWidth="1"/>
    <col min="8718" max="8718" width="5.37962962962963" customWidth="1"/>
    <col min="8719" max="8719" width="5.75" customWidth="1"/>
    <col min="8720" max="8720" width="11.6296296296296" customWidth="1"/>
    <col min="8721" max="8721" width="12.5" customWidth="1"/>
    <col min="8722" max="8722" width="7.75" customWidth="1"/>
    <col min="8723" max="8723" width="8.87962962962963" customWidth="1"/>
    <col min="8962" max="8962" width="9.37962962962963" customWidth="1"/>
    <col min="8963" max="8963" width="17.1296296296296" customWidth="1"/>
    <col min="8964" max="8964" width="9.62962962962963" customWidth="1"/>
    <col min="8965" max="8965" width="7.37962962962963" customWidth="1"/>
    <col min="8966" max="8966" width="10" customWidth="1"/>
    <col min="8967" max="8967" width="6.12962962962963" customWidth="1"/>
    <col min="8968" max="8968" width="10.5" customWidth="1"/>
    <col min="8969" max="8969" width="5.62962962962963" customWidth="1"/>
    <col min="8970" max="8970" width="7.25" customWidth="1"/>
    <col min="8971" max="8971" width="7.37962962962963" customWidth="1"/>
    <col min="8972" max="8972" width="5.75" customWidth="1"/>
    <col min="8973" max="8973" width="4.87962962962963" customWidth="1"/>
    <col min="8974" max="8974" width="5.37962962962963" customWidth="1"/>
    <col min="8975" max="8975" width="5.75" customWidth="1"/>
    <col min="8976" max="8976" width="11.6296296296296" customWidth="1"/>
    <col min="8977" max="8977" width="12.5" customWidth="1"/>
    <col min="8978" max="8978" width="7.75" customWidth="1"/>
    <col min="8979" max="8979" width="8.87962962962963" customWidth="1"/>
    <col min="9218" max="9218" width="9.37962962962963" customWidth="1"/>
    <col min="9219" max="9219" width="17.1296296296296" customWidth="1"/>
    <col min="9220" max="9220" width="9.62962962962963" customWidth="1"/>
    <col min="9221" max="9221" width="7.37962962962963" customWidth="1"/>
    <col min="9222" max="9222" width="10" customWidth="1"/>
    <col min="9223" max="9223" width="6.12962962962963" customWidth="1"/>
    <col min="9224" max="9224" width="10.5" customWidth="1"/>
    <col min="9225" max="9225" width="5.62962962962963" customWidth="1"/>
    <col min="9226" max="9226" width="7.25" customWidth="1"/>
    <col min="9227" max="9227" width="7.37962962962963" customWidth="1"/>
    <col min="9228" max="9228" width="5.75" customWidth="1"/>
    <col min="9229" max="9229" width="4.87962962962963" customWidth="1"/>
    <col min="9230" max="9230" width="5.37962962962963" customWidth="1"/>
    <col min="9231" max="9231" width="5.75" customWidth="1"/>
    <col min="9232" max="9232" width="11.6296296296296" customWidth="1"/>
    <col min="9233" max="9233" width="12.5" customWidth="1"/>
    <col min="9234" max="9234" width="7.75" customWidth="1"/>
    <col min="9235" max="9235" width="8.87962962962963" customWidth="1"/>
    <col min="9474" max="9474" width="9.37962962962963" customWidth="1"/>
    <col min="9475" max="9475" width="17.1296296296296" customWidth="1"/>
    <col min="9476" max="9476" width="9.62962962962963" customWidth="1"/>
    <col min="9477" max="9477" width="7.37962962962963" customWidth="1"/>
    <col min="9478" max="9478" width="10" customWidth="1"/>
    <col min="9479" max="9479" width="6.12962962962963" customWidth="1"/>
    <col min="9480" max="9480" width="10.5" customWidth="1"/>
    <col min="9481" max="9481" width="5.62962962962963" customWidth="1"/>
    <col min="9482" max="9482" width="7.25" customWidth="1"/>
    <col min="9483" max="9483" width="7.37962962962963" customWidth="1"/>
    <col min="9484" max="9484" width="5.75" customWidth="1"/>
    <col min="9485" max="9485" width="4.87962962962963" customWidth="1"/>
    <col min="9486" max="9486" width="5.37962962962963" customWidth="1"/>
    <col min="9487" max="9487" width="5.75" customWidth="1"/>
    <col min="9488" max="9488" width="11.6296296296296" customWidth="1"/>
    <col min="9489" max="9489" width="12.5" customWidth="1"/>
    <col min="9490" max="9490" width="7.75" customWidth="1"/>
    <col min="9491" max="9491" width="8.87962962962963" customWidth="1"/>
    <col min="9730" max="9730" width="9.37962962962963" customWidth="1"/>
    <col min="9731" max="9731" width="17.1296296296296" customWidth="1"/>
    <col min="9732" max="9732" width="9.62962962962963" customWidth="1"/>
    <col min="9733" max="9733" width="7.37962962962963" customWidth="1"/>
    <col min="9734" max="9734" width="10" customWidth="1"/>
    <col min="9735" max="9735" width="6.12962962962963" customWidth="1"/>
    <col min="9736" max="9736" width="10.5" customWidth="1"/>
    <col min="9737" max="9737" width="5.62962962962963" customWidth="1"/>
    <col min="9738" max="9738" width="7.25" customWidth="1"/>
    <col min="9739" max="9739" width="7.37962962962963" customWidth="1"/>
    <col min="9740" max="9740" width="5.75" customWidth="1"/>
    <col min="9741" max="9741" width="4.87962962962963" customWidth="1"/>
    <col min="9742" max="9742" width="5.37962962962963" customWidth="1"/>
    <col min="9743" max="9743" width="5.75" customWidth="1"/>
    <col min="9744" max="9744" width="11.6296296296296" customWidth="1"/>
    <col min="9745" max="9745" width="12.5" customWidth="1"/>
    <col min="9746" max="9746" width="7.75" customWidth="1"/>
    <col min="9747" max="9747" width="8.87962962962963" customWidth="1"/>
    <col min="9986" max="9986" width="9.37962962962963" customWidth="1"/>
    <col min="9987" max="9987" width="17.1296296296296" customWidth="1"/>
    <col min="9988" max="9988" width="9.62962962962963" customWidth="1"/>
    <col min="9989" max="9989" width="7.37962962962963" customWidth="1"/>
    <col min="9990" max="9990" width="10" customWidth="1"/>
    <col min="9991" max="9991" width="6.12962962962963" customWidth="1"/>
    <col min="9992" max="9992" width="10.5" customWidth="1"/>
    <col min="9993" max="9993" width="5.62962962962963" customWidth="1"/>
    <col min="9994" max="9994" width="7.25" customWidth="1"/>
    <col min="9995" max="9995" width="7.37962962962963" customWidth="1"/>
    <col min="9996" max="9996" width="5.75" customWidth="1"/>
    <col min="9997" max="9997" width="4.87962962962963" customWidth="1"/>
    <col min="9998" max="9998" width="5.37962962962963" customWidth="1"/>
    <col min="9999" max="9999" width="5.75" customWidth="1"/>
    <col min="10000" max="10000" width="11.6296296296296" customWidth="1"/>
    <col min="10001" max="10001" width="12.5" customWidth="1"/>
    <col min="10002" max="10002" width="7.75" customWidth="1"/>
    <col min="10003" max="10003" width="8.87962962962963" customWidth="1"/>
    <col min="10242" max="10242" width="9.37962962962963" customWidth="1"/>
    <col min="10243" max="10243" width="17.1296296296296" customWidth="1"/>
    <col min="10244" max="10244" width="9.62962962962963" customWidth="1"/>
    <col min="10245" max="10245" width="7.37962962962963" customWidth="1"/>
    <col min="10246" max="10246" width="10" customWidth="1"/>
    <col min="10247" max="10247" width="6.12962962962963" customWidth="1"/>
    <col min="10248" max="10248" width="10.5" customWidth="1"/>
    <col min="10249" max="10249" width="5.62962962962963" customWidth="1"/>
    <col min="10250" max="10250" width="7.25" customWidth="1"/>
    <col min="10251" max="10251" width="7.37962962962963" customWidth="1"/>
    <col min="10252" max="10252" width="5.75" customWidth="1"/>
    <col min="10253" max="10253" width="4.87962962962963" customWidth="1"/>
    <col min="10254" max="10254" width="5.37962962962963" customWidth="1"/>
    <col min="10255" max="10255" width="5.75" customWidth="1"/>
    <col min="10256" max="10256" width="11.6296296296296" customWidth="1"/>
    <col min="10257" max="10257" width="12.5" customWidth="1"/>
    <col min="10258" max="10258" width="7.75" customWidth="1"/>
    <col min="10259" max="10259" width="8.87962962962963" customWidth="1"/>
    <col min="10498" max="10498" width="9.37962962962963" customWidth="1"/>
    <col min="10499" max="10499" width="17.1296296296296" customWidth="1"/>
    <col min="10500" max="10500" width="9.62962962962963" customWidth="1"/>
    <col min="10501" max="10501" width="7.37962962962963" customWidth="1"/>
    <col min="10502" max="10502" width="10" customWidth="1"/>
    <col min="10503" max="10503" width="6.12962962962963" customWidth="1"/>
    <col min="10504" max="10504" width="10.5" customWidth="1"/>
    <col min="10505" max="10505" width="5.62962962962963" customWidth="1"/>
    <col min="10506" max="10506" width="7.25" customWidth="1"/>
    <col min="10507" max="10507" width="7.37962962962963" customWidth="1"/>
    <col min="10508" max="10508" width="5.75" customWidth="1"/>
    <col min="10509" max="10509" width="4.87962962962963" customWidth="1"/>
    <col min="10510" max="10510" width="5.37962962962963" customWidth="1"/>
    <col min="10511" max="10511" width="5.75" customWidth="1"/>
    <col min="10512" max="10512" width="11.6296296296296" customWidth="1"/>
    <col min="10513" max="10513" width="12.5" customWidth="1"/>
    <col min="10514" max="10514" width="7.75" customWidth="1"/>
    <col min="10515" max="10515" width="8.87962962962963" customWidth="1"/>
    <col min="10754" max="10754" width="9.37962962962963" customWidth="1"/>
    <col min="10755" max="10755" width="17.1296296296296" customWidth="1"/>
    <col min="10756" max="10756" width="9.62962962962963" customWidth="1"/>
    <col min="10757" max="10757" width="7.37962962962963" customWidth="1"/>
    <col min="10758" max="10758" width="10" customWidth="1"/>
    <col min="10759" max="10759" width="6.12962962962963" customWidth="1"/>
    <col min="10760" max="10760" width="10.5" customWidth="1"/>
    <col min="10761" max="10761" width="5.62962962962963" customWidth="1"/>
    <col min="10762" max="10762" width="7.25" customWidth="1"/>
    <col min="10763" max="10763" width="7.37962962962963" customWidth="1"/>
    <col min="10764" max="10764" width="5.75" customWidth="1"/>
    <col min="10765" max="10765" width="4.87962962962963" customWidth="1"/>
    <col min="10766" max="10766" width="5.37962962962963" customWidth="1"/>
    <col min="10767" max="10767" width="5.75" customWidth="1"/>
    <col min="10768" max="10768" width="11.6296296296296" customWidth="1"/>
    <col min="10769" max="10769" width="12.5" customWidth="1"/>
    <col min="10770" max="10770" width="7.75" customWidth="1"/>
    <col min="10771" max="10771" width="8.87962962962963" customWidth="1"/>
    <col min="11010" max="11010" width="9.37962962962963" customWidth="1"/>
    <col min="11011" max="11011" width="17.1296296296296" customWidth="1"/>
    <col min="11012" max="11012" width="9.62962962962963" customWidth="1"/>
    <col min="11013" max="11013" width="7.37962962962963" customWidth="1"/>
    <col min="11014" max="11014" width="10" customWidth="1"/>
    <col min="11015" max="11015" width="6.12962962962963" customWidth="1"/>
    <col min="11016" max="11016" width="10.5" customWidth="1"/>
    <col min="11017" max="11017" width="5.62962962962963" customWidth="1"/>
    <col min="11018" max="11018" width="7.25" customWidth="1"/>
    <col min="11019" max="11019" width="7.37962962962963" customWidth="1"/>
    <col min="11020" max="11020" width="5.75" customWidth="1"/>
    <col min="11021" max="11021" width="4.87962962962963" customWidth="1"/>
    <col min="11022" max="11022" width="5.37962962962963" customWidth="1"/>
    <col min="11023" max="11023" width="5.75" customWidth="1"/>
    <col min="11024" max="11024" width="11.6296296296296" customWidth="1"/>
    <col min="11025" max="11025" width="12.5" customWidth="1"/>
    <col min="11026" max="11026" width="7.75" customWidth="1"/>
    <col min="11027" max="11027" width="8.87962962962963" customWidth="1"/>
    <col min="11266" max="11266" width="9.37962962962963" customWidth="1"/>
    <col min="11267" max="11267" width="17.1296296296296" customWidth="1"/>
    <col min="11268" max="11268" width="9.62962962962963" customWidth="1"/>
    <col min="11269" max="11269" width="7.37962962962963" customWidth="1"/>
    <col min="11270" max="11270" width="10" customWidth="1"/>
    <col min="11271" max="11271" width="6.12962962962963" customWidth="1"/>
    <col min="11272" max="11272" width="10.5" customWidth="1"/>
    <col min="11273" max="11273" width="5.62962962962963" customWidth="1"/>
    <col min="11274" max="11274" width="7.25" customWidth="1"/>
    <col min="11275" max="11275" width="7.37962962962963" customWidth="1"/>
    <col min="11276" max="11276" width="5.75" customWidth="1"/>
    <col min="11277" max="11277" width="4.87962962962963" customWidth="1"/>
    <col min="11278" max="11278" width="5.37962962962963" customWidth="1"/>
    <col min="11279" max="11279" width="5.75" customWidth="1"/>
    <col min="11280" max="11280" width="11.6296296296296" customWidth="1"/>
    <col min="11281" max="11281" width="12.5" customWidth="1"/>
    <col min="11282" max="11282" width="7.75" customWidth="1"/>
    <col min="11283" max="11283" width="8.87962962962963" customWidth="1"/>
    <col min="11522" max="11522" width="9.37962962962963" customWidth="1"/>
    <col min="11523" max="11523" width="17.1296296296296" customWidth="1"/>
    <col min="11524" max="11524" width="9.62962962962963" customWidth="1"/>
    <col min="11525" max="11525" width="7.37962962962963" customWidth="1"/>
    <col min="11526" max="11526" width="10" customWidth="1"/>
    <col min="11527" max="11527" width="6.12962962962963" customWidth="1"/>
    <col min="11528" max="11528" width="10.5" customWidth="1"/>
    <col min="11529" max="11529" width="5.62962962962963" customWidth="1"/>
    <col min="11530" max="11530" width="7.25" customWidth="1"/>
    <col min="11531" max="11531" width="7.37962962962963" customWidth="1"/>
    <col min="11532" max="11532" width="5.75" customWidth="1"/>
    <col min="11533" max="11533" width="4.87962962962963" customWidth="1"/>
    <col min="11534" max="11534" width="5.37962962962963" customWidth="1"/>
    <col min="11535" max="11535" width="5.75" customWidth="1"/>
    <col min="11536" max="11536" width="11.6296296296296" customWidth="1"/>
    <col min="11537" max="11537" width="12.5" customWidth="1"/>
    <col min="11538" max="11538" width="7.75" customWidth="1"/>
    <col min="11539" max="11539" width="8.87962962962963" customWidth="1"/>
    <col min="11778" max="11778" width="9.37962962962963" customWidth="1"/>
    <col min="11779" max="11779" width="17.1296296296296" customWidth="1"/>
    <col min="11780" max="11780" width="9.62962962962963" customWidth="1"/>
    <col min="11781" max="11781" width="7.37962962962963" customWidth="1"/>
    <col min="11782" max="11782" width="10" customWidth="1"/>
    <col min="11783" max="11783" width="6.12962962962963" customWidth="1"/>
    <col min="11784" max="11784" width="10.5" customWidth="1"/>
    <col min="11785" max="11785" width="5.62962962962963" customWidth="1"/>
    <col min="11786" max="11786" width="7.25" customWidth="1"/>
    <col min="11787" max="11787" width="7.37962962962963" customWidth="1"/>
    <col min="11788" max="11788" width="5.75" customWidth="1"/>
    <col min="11789" max="11789" width="4.87962962962963" customWidth="1"/>
    <col min="11790" max="11790" width="5.37962962962963" customWidth="1"/>
    <col min="11791" max="11791" width="5.75" customWidth="1"/>
    <col min="11792" max="11792" width="11.6296296296296" customWidth="1"/>
    <col min="11793" max="11793" width="12.5" customWidth="1"/>
    <col min="11794" max="11794" width="7.75" customWidth="1"/>
    <col min="11795" max="11795" width="8.87962962962963" customWidth="1"/>
    <col min="12034" max="12034" width="9.37962962962963" customWidth="1"/>
    <col min="12035" max="12035" width="17.1296296296296" customWidth="1"/>
    <col min="12036" max="12036" width="9.62962962962963" customWidth="1"/>
    <col min="12037" max="12037" width="7.37962962962963" customWidth="1"/>
    <col min="12038" max="12038" width="10" customWidth="1"/>
    <col min="12039" max="12039" width="6.12962962962963" customWidth="1"/>
    <col min="12040" max="12040" width="10.5" customWidth="1"/>
    <col min="12041" max="12041" width="5.62962962962963" customWidth="1"/>
    <col min="12042" max="12042" width="7.25" customWidth="1"/>
    <col min="12043" max="12043" width="7.37962962962963" customWidth="1"/>
    <col min="12044" max="12044" width="5.75" customWidth="1"/>
    <col min="12045" max="12045" width="4.87962962962963" customWidth="1"/>
    <col min="12046" max="12046" width="5.37962962962963" customWidth="1"/>
    <col min="12047" max="12047" width="5.75" customWidth="1"/>
    <col min="12048" max="12048" width="11.6296296296296" customWidth="1"/>
    <col min="12049" max="12049" width="12.5" customWidth="1"/>
    <col min="12050" max="12050" width="7.75" customWidth="1"/>
    <col min="12051" max="12051" width="8.87962962962963" customWidth="1"/>
    <col min="12290" max="12290" width="9.37962962962963" customWidth="1"/>
    <col min="12291" max="12291" width="17.1296296296296" customWidth="1"/>
    <col min="12292" max="12292" width="9.62962962962963" customWidth="1"/>
    <col min="12293" max="12293" width="7.37962962962963" customWidth="1"/>
    <col min="12294" max="12294" width="10" customWidth="1"/>
    <col min="12295" max="12295" width="6.12962962962963" customWidth="1"/>
    <col min="12296" max="12296" width="10.5" customWidth="1"/>
    <col min="12297" max="12297" width="5.62962962962963" customWidth="1"/>
    <col min="12298" max="12298" width="7.25" customWidth="1"/>
    <col min="12299" max="12299" width="7.37962962962963" customWidth="1"/>
    <col min="12300" max="12300" width="5.75" customWidth="1"/>
    <col min="12301" max="12301" width="4.87962962962963" customWidth="1"/>
    <col min="12302" max="12302" width="5.37962962962963" customWidth="1"/>
    <col min="12303" max="12303" width="5.75" customWidth="1"/>
    <col min="12304" max="12304" width="11.6296296296296" customWidth="1"/>
    <col min="12305" max="12305" width="12.5" customWidth="1"/>
    <col min="12306" max="12306" width="7.75" customWidth="1"/>
    <col min="12307" max="12307" width="8.87962962962963" customWidth="1"/>
    <col min="12546" max="12546" width="9.37962962962963" customWidth="1"/>
    <col min="12547" max="12547" width="17.1296296296296" customWidth="1"/>
    <col min="12548" max="12548" width="9.62962962962963" customWidth="1"/>
    <col min="12549" max="12549" width="7.37962962962963" customWidth="1"/>
    <col min="12550" max="12550" width="10" customWidth="1"/>
    <col min="12551" max="12551" width="6.12962962962963" customWidth="1"/>
    <col min="12552" max="12552" width="10.5" customWidth="1"/>
    <col min="12553" max="12553" width="5.62962962962963" customWidth="1"/>
    <col min="12554" max="12554" width="7.25" customWidth="1"/>
    <col min="12555" max="12555" width="7.37962962962963" customWidth="1"/>
    <col min="12556" max="12556" width="5.75" customWidth="1"/>
    <col min="12557" max="12557" width="4.87962962962963" customWidth="1"/>
    <col min="12558" max="12558" width="5.37962962962963" customWidth="1"/>
    <col min="12559" max="12559" width="5.75" customWidth="1"/>
    <col min="12560" max="12560" width="11.6296296296296" customWidth="1"/>
    <col min="12561" max="12561" width="12.5" customWidth="1"/>
    <col min="12562" max="12562" width="7.75" customWidth="1"/>
    <col min="12563" max="12563" width="8.87962962962963" customWidth="1"/>
    <col min="12802" max="12802" width="9.37962962962963" customWidth="1"/>
    <col min="12803" max="12803" width="17.1296296296296" customWidth="1"/>
    <col min="12804" max="12804" width="9.62962962962963" customWidth="1"/>
    <col min="12805" max="12805" width="7.37962962962963" customWidth="1"/>
    <col min="12806" max="12806" width="10" customWidth="1"/>
    <col min="12807" max="12807" width="6.12962962962963" customWidth="1"/>
    <col min="12808" max="12808" width="10.5" customWidth="1"/>
    <col min="12809" max="12809" width="5.62962962962963" customWidth="1"/>
    <col min="12810" max="12810" width="7.25" customWidth="1"/>
    <col min="12811" max="12811" width="7.37962962962963" customWidth="1"/>
    <col min="12812" max="12812" width="5.75" customWidth="1"/>
    <col min="12813" max="12813" width="4.87962962962963" customWidth="1"/>
    <col min="12814" max="12814" width="5.37962962962963" customWidth="1"/>
    <col min="12815" max="12815" width="5.75" customWidth="1"/>
    <col min="12816" max="12816" width="11.6296296296296" customWidth="1"/>
    <col min="12817" max="12817" width="12.5" customWidth="1"/>
    <col min="12818" max="12818" width="7.75" customWidth="1"/>
    <col min="12819" max="12819" width="8.87962962962963" customWidth="1"/>
    <col min="13058" max="13058" width="9.37962962962963" customWidth="1"/>
    <col min="13059" max="13059" width="17.1296296296296" customWidth="1"/>
    <col min="13060" max="13060" width="9.62962962962963" customWidth="1"/>
    <col min="13061" max="13061" width="7.37962962962963" customWidth="1"/>
    <col min="13062" max="13062" width="10" customWidth="1"/>
    <col min="13063" max="13063" width="6.12962962962963" customWidth="1"/>
    <col min="13064" max="13064" width="10.5" customWidth="1"/>
    <col min="13065" max="13065" width="5.62962962962963" customWidth="1"/>
    <col min="13066" max="13066" width="7.25" customWidth="1"/>
    <col min="13067" max="13067" width="7.37962962962963" customWidth="1"/>
    <col min="13068" max="13068" width="5.75" customWidth="1"/>
    <col min="13069" max="13069" width="4.87962962962963" customWidth="1"/>
    <col min="13070" max="13070" width="5.37962962962963" customWidth="1"/>
    <col min="13071" max="13071" width="5.75" customWidth="1"/>
    <col min="13072" max="13072" width="11.6296296296296" customWidth="1"/>
    <col min="13073" max="13073" width="12.5" customWidth="1"/>
    <col min="13074" max="13074" width="7.75" customWidth="1"/>
    <col min="13075" max="13075" width="8.87962962962963" customWidth="1"/>
    <col min="13314" max="13314" width="9.37962962962963" customWidth="1"/>
    <col min="13315" max="13315" width="17.1296296296296" customWidth="1"/>
    <col min="13316" max="13316" width="9.62962962962963" customWidth="1"/>
    <col min="13317" max="13317" width="7.37962962962963" customWidth="1"/>
    <col min="13318" max="13318" width="10" customWidth="1"/>
    <col min="13319" max="13319" width="6.12962962962963" customWidth="1"/>
    <col min="13320" max="13320" width="10.5" customWidth="1"/>
    <col min="13321" max="13321" width="5.62962962962963" customWidth="1"/>
    <col min="13322" max="13322" width="7.25" customWidth="1"/>
    <col min="13323" max="13323" width="7.37962962962963" customWidth="1"/>
    <col min="13324" max="13324" width="5.75" customWidth="1"/>
    <col min="13325" max="13325" width="4.87962962962963" customWidth="1"/>
    <col min="13326" max="13326" width="5.37962962962963" customWidth="1"/>
    <col min="13327" max="13327" width="5.75" customWidth="1"/>
    <col min="13328" max="13328" width="11.6296296296296" customWidth="1"/>
    <col min="13329" max="13329" width="12.5" customWidth="1"/>
    <col min="13330" max="13330" width="7.75" customWidth="1"/>
    <col min="13331" max="13331" width="8.87962962962963" customWidth="1"/>
    <col min="13570" max="13570" width="9.37962962962963" customWidth="1"/>
    <col min="13571" max="13571" width="17.1296296296296" customWidth="1"/>
    <col min="13572" max="13572" width="9.62962962962963" customWidth="1"/>
    <col min="13573" max="13573" width="7.37962962962963" customWidth="1"/>
    <col min="13574" max="13574" width="10" customWidth="1"/>
    <col min="13575" max="13575" width="6.12962962962963" customWidth="1"/>
    <col min="13576" max="13576" width="10.5" customWidth="1"/>
    <col min="13577" max="13577" width="5.62962962962963" customWidth="1"/>
    <col min="13578" max="13578" width="7.25" customWidth="1"/>
    <col min="13579" max="13579" width="7.37962962962963" customWidth="1"/>
    <col min="13580" max="13580" width="5.75" customWidth="1"/>
    <col min="13581" max="13581" width="4.87962962962963" customWidth="1"/>
    <col min="13582" max="13582" width="5.37962962962963" customWidth="1"/>
    <col min="13583" max="13583" width="5.75" customWidth="1"/>
    <col min="13584" max="13584" width="11.6296296296296" customWidth="1"/>
    <col min="13585" max="13585" width="12.5" customWidth="1"/>
    <col min="13586" max="13586" width="7.75" customWidth="1"/>
    <col min="13587" max="13587" width="8.87962962962963" customWidth="1"/>
    <col min="13826" max="13826" width="9.37962962962963" customWidth="1"/>
    <col min="13827" max="13827" width="17.1296296296296" customWidth="1"/>
    <col min="13828" max="13828" width="9.62962962962963" customWidth="1"/>
    <col min="13829" max="13829" width="7.37962962962963" customWidth="1"/>
    <col min="13830" max="13830" width="10" customWidth="1"/>
    <col min="13831" max="13831" width="6.12962962962963" customWidth="1"/>
    <col min="13832" max="13832" width="10.5" customWidth="1"/>
    <col min="13833" max="13833" width="5.62962962962963" customWidth="1"/>
    <col min="13834" max="13834" width="7.25" customWidth="1"/>
    <col min="13835" max="13835" width="7.37962962962963" customWidth="1"/>
    <col min="13836" max="13836" width="5.75" customWidth="1"/>
    <col min="13837" max="13837" width="4.87962962962963" customWidth="1"/>
    <col min="13838" max="13838" width="5.37962962962963" customWidth="1"/>
    <col min="13839" max="13839" width="5.75" customWidth="1"/>
    <col min="13840" max="13840" width="11.6296296296296" customWidth="1"/>
    <col min="13841" max="13841" width="12.5" customWidth="1"/>
    <col min="13842" max="13842" width="7.75" customWidth="1"/>
    <col min="13843" max="13843" width="8.87962962962963" customWidth="1"/>
    <col min="14082" max="14082" width="9.37962962962963" customWidth="1"/>
    <col min="14083" max="14083" width="17.1296296296296" customWidth="1"/>
    <col min="14084" max="14084" width="9.62962962962963" customWidth="1"/>
    <col min="14085" max="14085" width="7.37962962962963" customWidth="1"/>
    <col min="14086" max="14086" width="10" customWidth="1"/>
    <col min="14087" max="14087" width="6.12962962962963" customWidth="1"/>
    <col min="14088" max="14088" width="10.5" customWidth="1"/>
    <col min="14089" max="14089" width="5.62962962962963" customWidth="1"/>
    <col min="14090" max="14090" width="7.25" customWidth="1"/>
    <col min="14091" max="14091" width="7.37962962962963" customWidth="1"/>
    <col min="14092" max="14092" width="5.75" customWidth="1"/>
    <col min="14093" max="14093" width="4.87962962962963" customWidth="1"/>
    <col min="14094" max="14094" width="5.37962962962963" customWidth="1"/>
    <col min="14095" max="14095" width="5.75" customWidth="1"/>
    <col min="14096" max="14096" width="11.6296296296296" customWidth="1"/>
    <col min="14097" max="14097" width="12.5" customWidth="1"/>
    <col min="14098" max="14098" width="7.75" customWidth="1"/>
    <col min="14099" max="14099" width="8.87962962962963" customWidth="1"/>
    <col min="14338" max="14338" width="9.37962962962963" customWidth="1"/>
    <col min="14339" max="14339" width="17.1296296296296" customWidth="1"/>
    <col min="14340" max="14340" width="9.62962962962963" customWidth="1"/>
    <col min="14341" max="14341" width="7.37962962962963" customWidth="1"/>
    <col min="14342" max="14342" width="10" customWidth="1"/>
    <col min="14343" max="14343" width="6.12962962962963" customWidth="1"/>
    <col min="14344" max="14344" width="10.5" customWidth="1"/>
    <col min="14345" max="14345" width="5.62962962962963" customWidth="1"/>
    <col min="14346" max="14346" width="7.25" customWidth="1"/>
    <col min="14347" max="14347" width="7.37962962962963" customWidth="1"/>
    <col min="14348" max="14348" width="5.75" customWidth="1"/>
    <col min="14349" max="14349" width="4.87962962962963" customWidth="1"/>
    <col min="14350" max="14350" width="5.37962962962963" customWidth="1"/>
    <col min="14351" max="14351" width="5.75" customWidth="1"/>
    <col min="14352" max="14352" width="11.6296296296296" customWidth="1"/>
    <col min="14353" max="14353" width="12.5" customWidth="1"/>
    <col min="14354" max="14354" width="7.75" customWidth="1"/>
    <col min="14355" max="14355" width="8.87962962962963" customWidth="1"/>
    <col min="14594" max="14594" width="9.37962962962963" customWidth="1"/>
    <col min="14595" max="14595" width="17.1296296296296" customWidth="1"/>
    <col min="14596" max="14596" width="9.62962962962963" customWidth="1"/>
    <col min="14597" max="14597" width="7.37962962962963" customWidth="1"/>
    <col min="14598" max="14598" width="10" customWidth="1"/>
    <col min="14599" max="14599" width="6.12962962962963" customWidth="1"/>
    <col min="14600" max="14600" width="10.5" customWidth="1"/>
    <col min="14601" max="14601" width="5.62962962962963" customWidth="1"/>
    <col min="14602" max="14602" width="7.25" customWidth="1"/>
    <col min="14603" max="14603" width="7.37962962962963" customWidth="1"/>
    <col min="14604" max="14604" width="5.75" customWidth="1"/>
    <col min="14605" max="14605" width="4.87962962962963" customWidth="1"/>
    <col min="14606" max="14606" width="5.37962962962963" customWidth="1"/>
    <col min="14607" max="14607" width="5.75" customWidth="1"/>
    <col min="14608" max="14608" width="11.6296296296296" customWidth="1"/>
    <col min="14609" max="14609" width="12.5" customWidth="1"/>
    <col min="14610" max="14610" width="7.75" customWidth="1"/>
    <col min="14611" max="14611" width="8.87962962962963" customWidth="1"/>
    <col min="14850" max="14850" width="9.37962962962963" customWidth="1"/>
    <col min="14851" max="14851" width="17.1296296296296" customWidth="1"/>
    <col min="14852" max="14852" width="9.62962962962963" customWidth="1"/>
    <col min="14853" max="14853" width="7.37962962962963" customWidth="1"/>
    <col min="14854" max="14854" width="10" customWidth="1"/>
    <col min="14855" max="14855" width="6.12962962962963" customWidth="1"/>
    <col min="14856" max="14856" width="10.5" customWidth="1"/>
    <col min="14857" max="14857" width="5.62962962962963" customWidth="1"/>
    <col min="14858" max="14858" width="7.25" customWidth="1"/>
    <col min="14859" max="14859" width="7.37962962962963" customWidth="1"/>
    <col min="14860" max="14860" width="5.75" customWidth="1"/>
    <col min="14861" max="14861" width="4.87962962962963" customWidth="1"/>
    <col min="14862" max="14862" width="5.37962962962963" customWidth="1"/>
    <col min="14863" max="14863" width="5.75" customWidth="1"/>
    <col min="14864" max="14864" width="11.6296296296296" customWidth="1"/>
    <col min="14865" max="14865" width="12.5" customWidth="1"/>
    <col min="14866" max="14866" width="7.75" customWidth="1"/>
    <col min="14867" max="14867" width="8.87962962962963" customWidth="1"/>
    <col min="15106" max="15106" width="9.37962962962963" customWidth="1"/>
    <col min="15107" max="15107" width="17.1296296296296" customWidth="1"/>
    <col min="15108" max="15108" width="9.62962962962963" customWidth="1"/>
    <col min="15109" max="15109" width="7.37962962962963" customWidth="1"/>
    <col min="15110" max="15110" width="10" customWidth="1"/>
    <col min="15111" max="15111" width="6.12962962962963" customWidth="1"/>
    <col min="15112" max="15112" width="10.5" customWidth="1"/>
    <col min="15113" max="15113" width="5.62962962962963" customWidth="1"/>
    <col min="15114" max="15114" width="7.25" customWidth="1"/>
    <col min="15115" max="15115" width="7.37962962962963" customWidth="1"/>
    <col min="15116" max="15116" width="5.75" customWidth="1"/>
    <col min="15117" max="15117" width="4.87962962962963" customWidth="1"/>
    <col min="15118" max="15118" width="5.37962962962963" customWidth="1"/>
    <col min="15119" max="15119" width="5.75" customWidth="1"/>
    <col min="15120" max="15120" width="11.6296296296296" customWidth="1"/>
    <col min="15121" max="15121" width="12.5" customWidth="1"/>
    <col min="15122" max="15122" width="7.75" customWidth="1"/>
    <col min="15123" max="15123" width="8.87962962962963" customWidth="1"/>
    <col min="15362" max="15362" width="9.37962962962963" customWidth="1"/>
    <col min="15363" max="15363" width="17.1296296296296" customWidth="1"/>
    <col min="15364" max="15364" width="9.62962962962963" customWidth="1"/>
    <col min="15365" max="15365" width="7.37962962962963" customWidth="1"/>
    <col min="15366" max="15366" width="10" customWidth="1"/>
    <col min="15367" max="15367" width="6.12962962962963" customWidth="1"/>
    <col min="15368" max="15368" width="10.5" customWidth="1"/>
    <col min="15369" max="15369" width="5.62962962962963" customWidth="1"/>
    <col min="15370" max="15370" width="7.25" customWidth="1"/>
    <col min="15371" max="15371" width="7.37962962962963" customWidth="1"/>
    <col min="15372" max="15372" width="5.75" customWidth="1"/>
    <col min="15373" max="15373" width="4.87962962962963" customWidth="1"/>
    <col min="15374" max="15374" width="5.37962962962963" customWidth="1"/>
    <col min="15375" max="15375" width="5.75" customWidth="1"/>
    <col min="15376" max="15376" width="11.6296296296296" customWidth="1"/>
    <col min="15377" max="15377" width="12.5" customWidth="1"/>
    <col min="15378" max="15378" width="7.75" customWidth="1"/>
    <col min="15379" max="15379" width="8.87962962962963" customWidth="1"/>
    <col min="15618" max="15618" width="9.37962962962963" customWidth="1"/>
    <col min="15619" max="15619" width="17.1296296296296" customWidth="1"/>
    <col min="15620" max="15620" width="9.62962962962963" customWidth="1"/>
    <col min="15621" max="15621" width="7.37962962962963" customWidth="1"/>
    <col min="15622" max="15622" width="10" customWidth="1"/>
    <col min="15623" max="15623" width="6.12962962962963" customWidth="1"/>
    <col min="15624" max="15624" width="10.5" customWidth="1"/>
    <col min="15625" max="15625" width="5.62962962962963" customWidth="1"/>
    <col min="15626" max="15626" width="7.25" customWidth="1"/>
    <col min="15627" max="15627" width="7.37962962962963" customWidth="1"/>
    <col min="15628" max="15628" width="5.75" customWidth="1"/>
    <col min="15629" max="15629" width="4.87962962962963" customWidth="1"/>
    <col min="15630" max="15630" width="5.37962962962963" customWidth="1"/>
    <col min="15631" max="15631" width="5.75" customWidth="1"/>
    <col min="15632" max="15632" width="11.6296296296296" customWidth="1"/>
    <col min="15633" max="15633" width="12.5" customWidth="1"/>
    <col min="15634" max="15634" width="7.75" customWidth="1"/>
    <col min="15635" max="15635" width="8.87962962962963" customWidth="1"/>
    <col min="15874" max="15874" width="9.37962962962963" customWidth="1"/>
    <col min="15875" max="15875" width="17.1296296296296" customWidth="1"/>
    <col min="15876" max="15876" width="9.62962962962963" customWidth="1"/>
    <col min="15877" max="15877" width="7.37962962962963" customWidth="1"/>
    <col min="15878" max="15878" width="10" customWidth="1"/>
    <col min="15879" max="15879" width="6.12962962962963" customWidth="1"/>
    <col min="15880" max="15880" width="10.5" customWidth="1"/>
    <col min="15881" max="15881" width="5.62962962962963" customWidth="1"/>
    <col min="15882" max="15882" width="7.25" customWidth="1"/>
    <col min="15883" max="15883" width="7.37962962962963" customWidth="1"/>
    <col min="15884" max="15884" width="5.75" customWidth="1"/>
    <col min="15885" max="15885" width="4.87962962962963" customWidth="1"/>
    <col min="15886" max="15886" width="5.37962962962963" customWidth="1"/>
    <col min="15887" max="15887" width="5.75" customWidth="1"/>
    <col min="15888" max="15888" width="11.6296296296296" customWidth="1"/>
    <col min="15889" max="15889" width="12.5" customWidth="1"/>
    <col min="15890" max="15890" width="7.75" customWidth="1"/>
    <col min="15891" max="15891" width="8.87962962962963" customWidth="1"/>
    <col min="16130" max="16130" width="9.37962962962963" customWidth="1"/>
    <col min="16131" max="16131" width="17.1296296296296" customWidth="1"/>
    <col min="16132" max="16132" width="9.62962962962963" customWidth="1"/>
    <col min="16133" max="16133" width="7.37962962962963" customWidth="1"/>
    <col min="16134" max="16134" width="10" customWidth="1"/>
    <col min="16135" max="16135" width="6.12962962962963" customWidth="1"/>
    <col min="16136" max="16136" width="10.5" customWidth="1"/>
    <col min="16137" max="16137" width="5.62962962962963" customWidth="1"/>
    <col min="16138" max="16138" width="7.25" customWidth="1"/>
    <col min="16139" max="16139" width="7.37962962962963" customWidth="1"/>
    <col min="16140" max="16140" width="5.75" customWidth="1"/>
    <col min="16141" max="16141" width="4.87962962962963" customWidth="1"/>
    <col min="16142" max="16142" width="5.37962962962963" customWidth="1"/>
    <col min="16143" max="16143" width="5.75" customWidth="1"/>
    <col min="16144" max="16144" width="11.6296296296296" customWidth="1"/>
    <col min="16145" max="16145" width="12.5" customWidth="1"/>
    <col min="16146" max="16146" width="7.75" customWidth="1"/>
    <col min="16147" max="16147" width="8.87962962962963" customWidth="1"/>
  </cols>
  <sheetData>
    <row r="1" ht="25.9" customHeight="1" spans="1:19">
      <c r="A1" s="50"/>
      <c r="B1" s="4" t="s">
        <v>2799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8.6" customHeight="1" spans="1:4">
      <c r="A2" s="50"/>
      <c r="B2" s="51"/>
      <c r="C2" s="52"/>
      <c r="D2" s="52"/>
    </row>
    <row r="3" s="1" customFormat="1" ht="38.45" customHeight="1" spans="1:19">
      <c r="A3" s="53" t="s">
        <v>1</v>
      </c>
      <c r="B3" s="6" t="s">
        <v>2</v>
      </c>
      <c r="C3" s="17" t="s">
        <v>3</v>
      </c>
      <c r="D3" s="6" t="s">
        <v>4</v>
      </c>
      <c r="E3" s="6"/>
      <c r="F3" s="6"/>
      <c r="G3" s="6"/>
      <c r="H3" s="6" t="s">
        <v>5</v>
      </c>
      <c r="I3" s="6"/>
      <c r="J3" s="6"/>
      <c r="K3" s="6"/>
      <c r="L3" s="6" t="s">
        <v>6</v>
      </c>
      <c r="M3" s="6"/>
      <c r="N3" s="6"/>
      <c r="O3" s="6"/>
      <c r="P3" s="6" t="s">
        <v>7</v>
      </c>
      <c r="Q3" s="6" t="s">
        <v>8</v>
      </c>
      <c r="R3" s="6" t="s">
        <v>9</v>
      </c>
      <c r="S3" s="6"/>
    </row>
    <row r="4" s="1" customFormat="1" ht="24.95" customHeight="1" spans="1:19">
      <c r="A4" s="53"/>
      <c r="B4" s="6"/>
      <c r="C4" s="18"/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11</v>
      </c>
      <c r="J4" s="6" t="s">
        <v>15</v>
      </c>
      <c r="K4" s="6" t="s">
        <v>12</v>
      </c>
      <c r="L4" s="6" t="s">
        <v>16</v>
      </c>
      <c r="M4" s="6" t="s">
        <v>17</v>
      </c>
      <c r="N4" s="6"/>
      <c r="O4" s="6"/>
      <c r="P4" s="6"/>
      <c r="Q4" s="6"/>
      <c r="R4" s="6" t="s">
        <v>18</v>
      </c>
      <c r="S4" s="6" t="s">
        <v>19</v>
      </c>
    </row>
    <row r="5" s="1" customFormat="1" ht="21" customHeight="1" spans="1:19">
      <c r="A5" s="53"/>
      <c r="B5" s="6"/>
      <c r="C5" s="19"/>
      <c r="D5" s="6"/>
      <c r="E5" s="6"/>
      <c r="F5" s="6"/>
      <c r="G5" s="6"/>
      <c r="H5" s="6"/>
      <c r="I5" s="6"/>
      <c r="J5" s="6"/>
      <c r="K5" s="6"/>
      <c r="L5" s="6"/>
      <c r="M5" s="6" t="s">
        <v>20</v>
      </c>
      <c r="N5" s="6" t="s">
        <v>21</v>
      </c>
      <c r="O5" s="6" t="s">
        <v>22</v>
      </c>
      <c r="P5" s="6"/>
      <c r="Q5" s="6"/>
      <c r="R5" s="6"/>
      <c r="S5" s="6"/>
    </row>
    <row r="6" ht="19.5" customHeight="1" spans="1:19">
      <c r="A6" s="54">
        <f>MAX($A$1:A1)+1</f>
        <v>1</v>
      </c>
      <c r="B6" s="45" t="s">
        <v>2800</v>
      </c>
      <c r="C6" s="45" t="s">
        <v>2801</v>
      </c>
      <c r="D6" s="46" t="s">
        <v>46</v>
      </c>
      <c r="E6" s="46">
        <v>153</v>
      </c>
      <c r="F6" s="46">
        <v>320</v>
      </c>
      <c r="G6" s="46" t="s">
        <v>26</v>
      </c>
      <c r="H6" s="45" t="s">
        <v>139</v>
      </c>
      <c r="I6" s="45">
        <v>1</v>
      </c>
      <c r="J6" s="45">
        <v>60</v>
      </c>
      <c r="K6" s="45">
        <v>1600</v>
      </c>
      <c r="L6" s="45">
        <v>110</v>
      </c>
      <c r="M6" s="46"/>
      <c r="N6" s="46"/>
      <c r="O6" s="46"/>
      <c r="P6" s="45" t="s">
        <v>2802</v>
      </c>
      <c r="Q6" s="45" t="s">
        <v>2803</v>
      </c>
      <c r="R6" s="45" t="s">
        <v>2804</v>
      </c>
      <c r="S6" s="45" t="s">
        <v>2805</v>
      </c>
    </row>
    <row r="7" ht="19.5" customHeight="1" spans="1:19">
      <c r="A7" s="55"/>
      <c r="B7" s="47"/>
      <c r="C7" s="47"/>
      <c r="D7" s="46" t="s">
        <v>49</v>
      </c>
      <c r="E7" s="46">
        <v>53</v>
      </c>
      <c r="F7" s="46">
        <v>480</v>
      </c>
      <c r="G7" s="46" t="s">
        <v>26</v>
      </c>
      <c r="H7" s="48"/>
      <c r="I7" s="48"/>
      <c r="J7" s="48"/>
      <c r="K7" s="48"/>
      <c r="L7" s="47"/>
      <c r="M7" s="46"/>
      <c r="N7" s="46"/>
      <c r="O7" s="46"/>
      <c r="P7" s="47"/>
      <c r="Q7" s="47"/>
      <c r="R7" s="47"/>
      <c r="S7" s="47"/>
    </row>
    <row r="8" ht="19.5" customHeight="1" spans="1:19">
      <c r="A8" s="55"/>
      <c r="B8" s="47"/>
      <c r="C8" s="47"/>
      <c r="D8" s="46" t="s">
        <v>54</v>
      </c>
      <c r="E8" s="46">
        <v>125</v>
      </c>
      <c r="F8" s="46">
        <v>320</v>
      </c>
      <c r="G8" s="46" t="s">
        <v>26</v>
      </c>
      <c r="H8" s="45" t="s">
        <v>143</v>
      </c>
      <c r="I8" s="45">
        <v>1</v>
      </c>
      <c r="J8" s="45">
        <v>60</v>
      </c>
      <c r="K8" s="45">
        <v>1600</v>
      </c>
      <c r="L8" s="47"/>
      <c r="M8" s="46"/>
      <c r="N8" s="46"/>
      <c r="O8" s="46"/>
      <c r="P8" s="47"/>
      <c r="Q8" s="47"/>
      <c r="R8" s="47"/>
      <c r="S8" s="47"/>
    </row>
    <row r="9" ht="19.5" customHeight="1" spans="1:19">
      <c r="A9" s="55"/>
      <c r="B9" s="47"/>
      <c r="C9" s="47"/>
      <c r="D9" s="46" t="s">
        <v>61</v>
      </c>
      <c r="E9" s="46">
        <v>4</v>
      </c>
      <c r="F9" s="46">
        <v>480</v>
      </c>
      <c r="G9" s="46" t="s">
        <v>26</v>
      </c>
      <c r="H9" s="48"/>
      <c r="I9" s="48"/>
      <c r="J9" s="48"/>
      <c r="K9" s="48"/>
      <c r="L9" s="47"/>
      <c r="M9" s="46"/>
      <c r="N9" s="46"/>
      <c r="O9" s="46"/>
      <c r="P9" s="47"/>
      <c r="Q9" s="47"/>
      <c r="R9" s="47"/>
      <c r="S9" s="47"/>
    </row>
    <row r="10" ht="19.5" customHeight="1" spans="1:19">
      <c r="A10" s="55"/>
      <c r="B10" s="47"/>
      <c r="C10" s="47"/>
      <c r="D10" s="46" t="s">
        <v>1897</v>
      </c>
      <c r="E10" s="46">
        <v>8</v>
      </c>
      <c r="F10" s="46">
        <v>900</v>
      </c>
      <c r="G10" s="46" t="s">
        <v>26</v>
      </c>
      <c r="H10" s="45" t="s">
        <v>144</v>
      </c>
      <c r="I10" s="45">
        <v>1</v>
      </c>
      <c r="J10" s="45">
        <v>28</v>
      </c>
      <c r="K10" s="45">
        <v>800</v>
      </c>
      <c r="L10" s="47"/>
      <c r="M10" s="46"/>
      <c r="N10" s="46"/>
      <c r="O10" s="46"/>
      <c r="P10" s="47"/>
      <c r="Q10" s="47"/>
      <c r="R10" s="47"/>
      <c r="S10" s="47"/>
    </row>
    <row r="11" ht="19.5" customHeight="1" spans="1:19">
      <c r="A11" s="56"/>
      <c r="B11" s="48"/>
      <c r="C11" s="48"/>
      <c r="D11" s="46" t="s">
        <v>1902</v>
      </c>
      <c r="E11" s="46">
        <v>2</v>
      </c>
      <c r="F11" s="46">
        <v>1699</v>
      </c>
      <c r="G11" s="46" t="s">
        <v>26</v>
      </c>
      <c r="H11" s="48"/>
      <c r="I11" s="48"/>
      <c r="J11" s="48"/>
      <c r="K11" s="48"/>
      <c r="L11" s="48"/>
      <c r="M11" s="46"/>
      <c r="N11" s="46"/>
      <c r="O11" s="46"/>
      <c r="P11" s="48"/>
      <c r="Q11" s="48"/>
      <c r="R11" s="48"/>
      <c r="S11" s="48"/>
    </row>
    <row r="12" ht="19.5" customHeight="1" spans="1:19">
      <c r="A12" s="54">
        <f>MAX($A$1:A7)+1</f>
        <v>2</v>
      </c>
      <c r="B12" s="45" t="s">
        <v>2806</v>
      </c>
      <c r="C12" s="45" t="s">
        <v>2807</v>
      </c>
      <c r="D12" s="46" t="s">
        <v>142</v>
      </c>
      <c r="E12" s="46">
        <v>18</v>
      </c>
      <c r="F12" s="46">
        <v>298</v>
      </c>
      <c r="G12" s="46" t="s">
        <v>26</v>
      </c>
      <c r="H12" s="45" t="s">
        <v>139</v>
      </c>
      <c r="I12" s="46">
        <v>1</v>
      </c>
      <c r="J12" s="46">
        <v>120</v>
      </c>
      <c r="K12" s="46">
        <v>3000</v>
      </c>
      <c r="L12" s="45">
        <v>110</v>
      </c>
      <c r="M12" s="46"/>
      <c r="N12" s="46"/>
      <c r="O12" s="46"/>
      <c r="P12" s="45" t="s">
        <v>2808</v>
      </c>
      <c r="Q12" s="45" t="s">
        <v>2809</v>
      </c>
      <c r="R12" s="45" t="s">
        <v>2804</v>
      </c>
      <c r="S12" s="45" t="s">
        <v>2805</v>
      </c>
    </row>
    <row r="13" ht="19.5" customHeight="1" spans="1:19">
      <c r="A13" s="55"/>
      <c r="B13" s="47"/>
      <c r="C13" s="47"/>
      <c r="D13" s="46"/>
      <c r="E13" s="46"/>
      <c r="F13" s="46"/>
      <c r="G13" s="46"/>
      <c r="H13" s="48"/>
      <c r="I13" s="46">
        <v>1</v>
      </c>
      <c r="J13" s="46">
        <v>180</v>
      </c>
      <c r="K13" s="46">
        <v>2000</v>
      </c>
      <c r="L13" s="47"/>
      <c r="M13" s="46"/>
      <c r="N13" s="46"/>
      <c r="O13" s="46"/>
      <c r="P13" s="47"/>
      <c r="Q13" s="47"/>
      <c r="R13" s="47"/>
      <c r="S13" s="47"/>
    </row>
    <row r="14" ht="19.5" customHeight="1" spans="1:19">
      <c r="A14" s="55"/>
      <c r="B14" s="47"/>
      <c r="C14" s="47"/>
      <c r="D14" s="46" t="s">
        <v>41</v>
      </c>
      <c r="E14" s="46">
        <v>70</v>
      </c>
      <c r="F14" s="46">
        <v>298</v>
      </c>
      <c r="G14" s="46" t="s">
        <v>26</v>
      </c>
      <c r="H14" s="45" t="s">
        <v>143</v>
      </c>
      <c r="I14" s="46">
        <v>1</v>
      </c>
      <c r="J14" s="46">
        <v>50</v>
      </c>
      <c r="K14" s="46">
        <v>1800</v>
      </c>
      <c r="L14" s="47"/>
      <c r="M14" s="46"/>
      <c r="N14" s="46"/>
      <c r="O14" s="46"/>
      <c r="P14" s="47"/>
      <c r="Q14" s="47"/>
      <c r="R14" s="47"/>
      <c r="S14" s="47"/>
    </row>
    <row r="15" ht="19.5" customHeight="1" spans="1:19">
      <c r="A15" s="55"/>
      <c r="B15" s="47"/>
      <c r="C15" s="47"/>
      <c r="D15" s="46"/>
      <c r="E15" s="46"/>
      <c r="F15" s="46"/>
      <c r="G15" s="46"/>
      <c r="H15" s="47"/>
      <c r="I15" s="46">
        <v>1</v>
      </c>
      <c r="J15" s="46">
        <v>50</v>
      </c>
      <c r="K15" s="46">
        <v>880</v>
      </c>
      <c r="L15" s="47"/>
      <c r="M15" s="46"/>
      <c r="N15" s="46"/>
      <c r="O15" s="46"/>
      <c r="P15" s="47"/>
      <c r="Q15" s="47"/>
      <c r="R15" s="47"/>
      <c r="S15" s="47"/>
    </row>
    <row r="16" ht="19.5" customHeight="1" spans="1:19">
      <c r="A16" s="55"/>
      <c r="B16" s="47"/>
      <c r="C16" s="47"/>
      <c r="D16" s="46"/>
      <c r="E16" s="46"/>
      <c r="F16" s="46"/>
      <c r="G16" s="46"/>
      <c r="H16" s="48"/>
      <c r="I16" s="46">
        <v>1</v>
      </c>
      <c r="J16" s="46">
        <v>50</v>
      </c>
      <c r="K16" s="46">
        <v>800</v>
      </c>
      <c r="L16" s="47"/>
      <c r="M16" s="46"/>
      <c r="N16" s="46"/>
      <c r="O16" s="46"/>
      <c r="P16" s="47"/>
      <c r="Q16" s="47"/>
      <c r="R16" s="47"/>
      <c r="S16" s="47"/>
    </row>
    <row r="17" ht="19.5" customHeight="1" spans="1:19">
      <c r="A17" s="55"/>
      <c r="B17" s="47"/>
      <c r="C17" s="47"/>
      <c r="D17" s="45" t="s">
        <v>52</v>
      </c>
      <c r="E17" s="45">
        <v>7</v>
      </c>
      <c r="F17" s="45">
        <v>480</v>
      </c>
      <c r="G17" s="45" t="s">
        <v>26</v>
      </c>
      <c r="H17" s="45" t="s">
        <v>144</v>
      </c>
      <c r="I17" s="46">
        <v>1</v>
      </c>
      <c r="J17" s="46">
        <v>20</v>
      </c>
      <c r="K17" s="46">
        <v>238</v>
      </c>
      <c r="L17" s="47"/>
      <c r="M17" s="46"/>
      <c r="N17" s="46"/>
      <c r="O17" s="46"/>
      <c r="P17" s="47"/>
      <c r="Q17" s="47"/>
      <c r="R17" s="47"/>
      <c r="S17" s="47"/>
    </row>
    <row r="18" ht="19.5" customHeight="1" spans="1:19">
      <c r="A18" s="56"/>
      <c r="B18" s="48"/>
      <c r="C18" s="48"/>
      <c r="D18" s="48"/>
      <c r="E18" s="48"/>
      <c r="F18" s="48"/>
      <c r="G18" s="48"/>
      <c r="H18" s="48"/>
      <c r="I18" s="46">
        <v>1</v>
      </c>
      <c r="J18" s="46">
        <v>35</v>
      </c>
      <c r="K18" s="46">
        <v>500</v>
      </c>
      <c r="L18" s="48"/>
      <c r="M18" s="46"/>
      <c r="N18" s="46"/>
      <c r="O18" s="46"/>
      <c r="P18" s="48"/>
      <c r="Q18" s="48"/>
      <c r="R18" s="48"/>
      <c r="S18" s="48"/>
    </row>
    <row r="19" ht="19.5" customHeight="1" spans="1:19">
      <c r="A19" s="54">
        <f>MAX($A$1:A14)+1</f>
        <v>3</v>
      </c>
      <c r="B19" s="45" t="s">
        <v>2810</v>
      </c>
      <c r="C19" s="45" t="s">
        <v>2811</v>
      </c>
      <c r="D19" s="46" t="s">
        <v>142</v>
      </c>
      <c r="E19" s="46">
        <v>50</v>
      </c>
      <c r="F19" s="46">
        <v>320</v>
      </c>
      <c r="G19" s="57" t="s">
        <v>26</v>
      </c>
      <c r="H19" s="46" t="s">
        <v>139</v>
      </c>
      <c r="I19" s="46">
        <v>3</v>
      </c>
      <c r="J19" s="46">
        <v>300</v>
      </c>
      <c r="K19" s="46">
        <v>3500</v>
      </c>
      <c r="L19" s="45">
        <v>110</v>
      </c>
      <c r="M19" s="46"/>
      <c r="N19" s="46"/>
      <c r="O19" s="46"/>
      <c r="P19" s="45" t="s">
        <v>2812</v>
      </c>
      <c r="Q19" s="45" t="s">
        <v>2813</v>
      </c>
      <c r="R19" s="45" t="s">
        <v>2804</v>
      </c>
      <c r="S19" s="45" t="s">
        <v>2805</v>
      </c>
    </row>
    <row r="20" ht="19.5" customHeight="1" spans="1:19">
      <c r="A20" s="55"/>
      <c r="B20" s="47"/>
      <c r="C20" s="47"/>
      <c r="D20" s="46" t="s">
        <v>41</v>
      </c>
      <c r="E20" s="46">
        <v>80</v>
      </c>
      <c r="F20" s="46">
        <v>320</v>
      </c>
      <c r="G20" s="57" t="s">
        <v>26</v>
      </c>
      <c r="H20" s="46" t="s">
        <v>143</v>
      </c>
      <c r="I20" s="46">
        <v>2</v>
      </c>
      <c r="J20" s="46">
        <v>100</v>
      </c>
      <c r="K20" s="46">
        <v>1800</v>
      </c>
      <c r="L20" s="47"/>
      <c r="M20" s="46"/>
      <c r="N20" s="46"/>
      <c r="O20" s="46"/>
      <c r="P20" s="47"/>
      <c r="Q20" s="47"/>
      <c r="R20" s="47"/>
      <c r="S20" s="47"/>
    </row>
    <row r="21" ht="19.5" customHeight="1" spans="1:19">
      <c r="A21" s="56"/>
      <c r="B21" s="48"/>
      <c r="C21" s="48"/>
      <c r="D21" s="46" t="s">
        <v>52</v>
      </c>
      <c r="E21" s="46">
        <v>13</v>
      </c>
      <c r="F21" s="46">
        <v>600</v>
      </c>
      <c r="G21" s="57" t="s">
        <v>26</v>
      </c>
      <c r="H21" s="46" t="s">
        <v>144</v>
      </c>
      <c r="I21" s="46">
        <v>1</v>
      </c>
      <c r="J21" s="46">
        <v>35</v>
      </c>
      <c r="K21" s="46">
        <v>850</v>
      </c>
      <c r="L21" s="48"/>
      <c r="M21" s="46"/>
      <c r="N21" s="46"/>
      <c r="O21" s="46"/>
      <c r="P21" s="48"/>
      <c r="Q21" s="48"/>
      <c r="R21" s="48"/>
      <c r="S21" s="48"/>
    </row>
    <row r="22" ht="19.5" customHeight="1" spans="1:19">
      <c r="A22" s="54">
        <v>4</v>
      </c>
      <c r="B22" s="45" t="s">
        <v>2814</v>
      </c>
      <c r="C22" s="45" t="s">
        <v>2814</v>
      </c>
      <c r="D22" s="46" t="s">
        <v>46</v>
      </c>
      <c r="E22" s="46">
        <v>86</v>
      </c>
      <c r="F22" s="46">
        <v>350</v>
      </c>
      <c r="G22" s="57" t="s">
        <v>26</v>
      </c>
      <c r="H22" s="45" t="s">
        <v>139</v>
      </c>
      <c r="I22" s="45">
        <v>4</v>
      </c>
      <c r="J22" s="45">
        <v>200</v>
      </c>
      <c r="K22" s="45">
        <v>3500</v>
      </c>
      <c r="L22" s="45">
        <v>110</v>
      </c>
      <c r="M22" s="46"/>
      <c r="N22" s="46"/>
      <c r="O22" s="46"/>
      <c r="P22" s="45" t="s">
        <v>2815</v>
      </c>
      <c r="Q22" s="45" t="s">
        <v>2816</v>
      </c>
      <c r="R22" s="45" t="s">
        <v>2804</v>
      </c>
      <c r="S22" s="45" t="s">
        <v>2805</v>
      </c>
    </row>
    <row r="23" ht="19.5" customHeight="1" spans="1:19">
      <c r="A23" s="55"/>
      <c r="B23" s="47"/>
      <c r="C23" s="47"/>
      <c r="D23" s="46" t="s">
        <v>49</v>
      </c>
      <c r="E23" s="46">
        <v>103</v>
      </c>
      <c r="F23" s="46">
        <v>420</v>
      </c>
      <c r="G23" s="57" t="s">
        <v>26</v>
      </c>
      <c r="H23" s="48"/>
      <c r="I23" s="48"/>
      <c r="J23" s="48"/>
      <c r="K23" s="48"/>
      <c r="L23" s="47"/>
      <c r="M23" s="46"/>
      <c r="N23" s="46"/>
      <c r="O23" s="46"/>
      <c r="P23" s="47"/>
      <c r="Q23" s="47"/>
      <c r="R23" s="47"/>
      <c r="S23" s="47"/>
    </row>
    <row r="24" ht="19.5" customHeight="1" spans="1:19">
      <c r="A24" s="55"/>
      <c r="B24" s="47"/>
      <c r="C24" s="47"/>
      <c r="D24" s="46" t="s">
        <v>54</v>
      </c>
      <c r="E24" s="46">
        <v>73</v>
      </c>
      <c r="F24" s="46">
        <v>320</v>
      </c>
      <c r="G24" s="57" t="s">
        <v>26</v>
      </c>
      <c r="H24" s="45" t="s">
        <v>143</v>
      </c>
      <c r="I24" s="45">
        <v>3</v>
      </c>
      <c r="J24" s="45">
        <v>120</v>
      </c>
      <c r="K24" s="45">
        <v>2200</v>
      </c>
      <c r="L24" s="47"/>
      <c r="M24" s="46"/>
      <c r="N24" s="46"/>
      <c r="O24" s="46"/>
      <c r="P24" s="47"/>
      <c r="Q24" s="47"/>
      <c r="R24" s="47"/>
      <c r="S24" s="47"/>
    </row>
    <row r="25" ht="19.5" customHeight="1" spans="1:19">
      <c r="A25" s="55"/>
      <c r="B25" s="47"/>
      <c r="C25" s="47"/>
      <c r="D25" s="46" t="s">
        <v>61</v>
      </c>
      <c r="E25" s="46">
        <v>39</v>
      </c>
      <c r="F25" s="46">
        <v>350</v>
      </c>
      <c r="G25" s="57" t="s">
        <v>26</v>
      </c>
      <c r="H25" s="48"/>
      <c r="I25" s="48"/>
      <c r="J25" s="48"/>
      <c r="K25" s="48"/>
      <c r="L25" s="47"/>
      <c r="M25" s="46"/>
      <c r="N25" s="46"/>
      <c r="O25" s="46"/>
      <c r="P25" s="47"/>
      <c r="Q25" s="47"/>
      <c r="R25" s="47"/>
      <c r="S25" s="47"/>
    </row>
    <row r="26" ht="19.5" customHeight="1" spans="1:19">
      <c r="A26" s="56"/>
      <c r="B26" s="48"/>
      <c r="C26" s="48"/>
      <c r="D26" s="46" t="s">
        <v>52</v>
      </c>
      <c r="E26" s="46">
        <v>14</v>
      </c>
      <c r="F26" s="46">
        <v>900</v>
      </c>
      <c r="G26" s="57" t="s">
        <v>26</v>
      </c>
      <c r="H26" s="46" t="s">
        <v>144</v>
      </c>
      <c r="I26" s="46">
        <v>6</v>
      </c>
      <c r="J26" s="46">
        <v>40</v>
      </c>
      <c r="K26" s="46">
        <v>800</v>
      </c>
      <c r="L26" s="48"/>
      <c r="M26" s="46"/>
      <c r="N26" s="46"/>
      <c r="O26" s="46"/>
      <c r="P26" s="48"/>
      <c r="Q26" s="48"/>
      <c r="R26" s="48"/>
      <c r="S26" s="48"/>
    </row>
    <row r="27" ht="19.5" customHeight="1" spans="1:19">
      <c r="A27" s="54">
        <v>5</v>
      </c>
      <c r="B27" s="45" t="s">
        <v>2817</v>
      </c>
      <c r="C27" s="45" t="s">
        <v>2818</v>
      </c>
      <c r="D27" s="46" t="s">
        <v>46</v>
      </c>
      <c r="E27" s="46">
        <v>11</v>
      </c>
      <c r="F27" s="46">
        <v>218</v>
      </c>
      <c r="G27" s="57" t="s">
        <v>26</v>
      </c>
      <c r="H27" s="46" t="s">
        <v>139</v>
      </c>
      <c r="I27" s="46">
        <v>1</v>
      </c>
      <c r="J27" s="46">
        <v>212</v>
      </c>
      <c r="K27" s="46">
        <v>8000</v>
      </c>
      <c r="L27" s="45">
        <v>110</v>
      </c>
      <c r="M27" s="46"/>
      <c r="N27" s="46"/>
      <c r="O27" s="46"/>
      <c r="P27" s="45" t="s">
        <v>2819</v>
      </c>
      <c r="Q27" s="45" t="s">
        <v>2820</v>
      </c>
      <c r="R27" s="45" t="s">
        <v>2804</v>
      </c>
      <c r="S27" s="45" t="s">
        <v>2805</v>
      </c>
    </row>
    <row r="28" s="2" customFormat="1" ht="19.5" customHeight="1" spans="1:20">
      <c r="A28" s="55"/>
      <c r="B28" s="47"/>
      <c r="C28" s="47"/>
      <c r="D28" s="46" t="s">
        <v>49</v>
      </c>
      <c r="E28" s="46">
        <v>42</v>
      </c>
      <c r="F28" s="46">
        <v>238</v>
      </c>
      <c r="G28" s="57" t="s">
        <v>26</v>
      </c>
      <c r="H28" s="58" t="s">
        <v>143</v>
      </c>
      <c r="I28" s="58">
        <v>1</v>
      </c>
      <c r="J28" s="58">
        <v>50</v>
      </c>
      <c r="K28" s="58">
        <v>1000</v>
      </c>
      <c r="L28" s="47"/>
      <c r="M28" s="46"/>
      <c r="N28" s="46"/>
      <c r="O28" s="46"/>
      <c r="P28" s="47"/>
      <c r="Q28" s="47"/>
      <c r="R28" s="47"/>
      <c r="S28" s="47"/>
      <c r="T28" s="15"/>
    </row>
    <row r="29" s="2" customFormat="1" ht="19.5" customHeight="1" spans="1:20">
      <c r="A29" s="55"/>
      <c r="B29" s="47"/>
      <c r="C29" s="47"/>
      <c r="D29" s="46" t="s">
        <v>54</v>
      </c>
      <c r="E29" s="46">
        <v>4</v>
      </c>
      <c r="F29" s="46">
        <v>218</v>
      </c>
      <c r="G29" s="57" t="s">
        <v>26</v>
      </c>
      <c r="H29" s="59"/>
      <c r="I29" s="59"/>
      <c r="J29" s="59"/>
      <c r="K29" s="59"/>
      <c r="L29" s="47"/>
      <c r="M29" s="46"/>
      <c r="N29" s="46"/>
      <c r="O29" s="46"/>
      <c r="P29" s="47"/>
      <c r="Q29" s="47"/>
      <c r="R29" s="47"/>
      <c r="S29" s="47"/>
      <c r="T29" s="15"/>
    </row>
    <row r="30" ht="19.5" customHeight="1" spans="1:19">
      <c r="A30" s="55"/>
      <c r="B30" s="47"/>
      <c r="C30" s="47"/>
      <c r="D30" s="46" t="s">
        <v>61</v>
      </c>
      <c r="E30" s="46">
        <v>31</v>
      </c>
      <c r="F30" s="46">
        <v>238</v>
      </c>
      <c r="G30" s="57" t="s">
        <v>26</v>
      </c>
      <c r="H30" s="46" t="s">
        <v>144</v>
      </c>
      <c r="I30" s="46">
        <v>1</v>
      </c>
      <c r="J30" s="46">
        <v>38</v>
      </c>
      <c r="K30" s="46">
        <v>800</v>
      </c>
      <c r="L30" s="47"/>
      <c r="M30" s="46"/>
      <c r="N30" s="46"/>
      <c r="O30" s="46"/>
      <c r="P30" s="47"/>
      <c r="Q30" s="47"/>
      <c r="R30" s="47"/>
      <c r="S30" s="47"/>
    </row>
    <row r="31" ht="19.5" customHeight="1" spans="1:19">
      <c r="A31" s="56"/>
      <c r="B31" s="48"/>
      <c r="C31" s="48"/>
      <c r="D31" s="46" t="s">
        <v>52</v>
      </c>
      <c r="E31" s="46">
        <v>4</v>
      </c>
      <c r="F31" s="46">
        <v>468</v>
      </c>
      <c r="G31" s="57" t="s">
        <v>26</v>
      </c>
      <c r="H31" s="46" t="s">
        <v>144</v>
      </c>
      <c r="I31" s="46">
        <v>1</v>
      </c>
      <c r="J31" s="46">
        <v>20</v>
      </c>
      <c r="K31" s="46">
        <v>500</v>
      </c>
      <c r="L31" s="48"/>
      <c r="M31" s="46"/>
      <c r="N31" s="46"/>
      <c r="O31" s="46"/>
      <c r="P31" s="48"/>
      <c r="Q31" s="48"/>
      <c r="R31" s="48"/>
      <c r="S31" s="48"/>
    </row>
    <row r="32" ht="19.5" customHeight="1" spans="1:19">
      <c r="A32" s="54">
        <f>MAX($A$1:A27)+1</f>
        <v>6</v>
      </c>
      <c r="B32" s="45" t="s">
        <v>2821</v>
      </c>
      <c r="C32" s="45" t="s">
        <v>2822</v>
      </c>
      <c r="D32" s="46" t="s">
        <v>46</v>
      </c>
      <c r="E32" s="46">
        <v>35</v>
      </c>
      <c r="F32" s="46">
        <v>299</v>
      </c>
      <c r="G32" s="57" t="s">
        <v>26</v>
      </c>
      <c r="H32" s="58" t="s">
        <v>143</v>
      </c>
      <c r="I32" s="58">
        <v>1</v>
      </c>
      <c r="J32" s="58">
        <v>60</v>
      </c>
      <c r="K32" s="58">
        <v>1200</v>
      </c>
      <c r="L32" s="45">
        <v>110</v>
      </c>
      <c r="M32" s="46"/>
      <c r="N32" s="46"/>
      <c r="O32" s="46"/>
      <c r="P32" s="45" t="s">
        <v>2823</v>
      </c>
      <c r="Q32" s="45" t="s">
        <v>2824</v>
      </c>
      <c r="R32" s="45" t="s">
        <v>2804</v>
      </c>
      <c r="S32" s="45" t="s">
        <v>2805</v>
      </c>
    </row>
    <row r="33" ht="19.5" customHeight="1" spans="1:19">
      <c r="A33" s="55"/>
      <c r="B33" s="47"/>
      <c r="C33" s="47"/>
      <c r="D33" s="46" t="s">
        <v>49</v>
      </c>
      <c r="E33" s="46">
        <v>10</v>
      </c>
      <c r="F33" s="46">
        <v>320</v>
      </c>
      <c r="G33" s="57" t="s">
        <v>26</v>
      </c>
      <c r="H33" s="60"/>
      <c r="I33" s="60"/>
      <c r="J33" s="60"/>
      <c r="K33" s="60"/>
      <c r="L33" s="47"/>
      <c r="M33" s="46"/>
      <c r="N33" s="46"/>
      <c r="O33" s="46"/>
      <c r="P33" s="47"/>
      <c r="Q33" s="47"/>
      <c r="R33" s="47"/>
      <c r="S33" s="47"/>
    </row>
    <row r="34" ht="19.5" customHeight="1" spans="1:19">
      <c r="A34" s="55"/>
      <c r="B34" s="47"/>
      <c r="C34" s="47"/>
      <c r="D34" s="46" t="s">
        <v>54</v>
      </c>
      <c r="E34" s="46">
        <v>50</v>
      </c>
      <c r="F34" s="46">
        <v>299</v>
      </c>
      <c r="G34" s="57" t="s">
        <v>26</v>
      </c>
      <c r="H34" s="59"/>
      <c r="I34" s="59"/>
      <c r="J34" s="59"/>
      <c r="K34" s="59"/>
      <c r="L34" s="47"/>
      <c r="M34" s="46"/>
      <c r="N34" s="46"/>
      <c r="O34" s="46"/>
      <c r="P34" s="47"/>
      <c r="Q34" s="47"/>
      <c r="R34" s="47"/>
      <c r="S34" s="47"/>
    </row>
    <row r="35" ht="19.5" customHeight="1" spans="1:19">
      <c r="A35" s="55"/>
      <c r="B35" s="47"/>
      <c r="C35" s="47"/>
      <c r="D35" s="46" t="s">
        <v>61</v>
      </c>
      <c r="E35" s="46">
        <v>15</v>
      </c>
      <c r="F35" s="46">
        <v>360</v>
      </c>
      <c r="G35" s="57" t="s">
        <v>26</v>
      </c>
      <c r="H35" s="45" t="s">
        <v>144</v>
      </c>
      <c r="I35" s="45">
        <v>1</v>
      </c>
      <c r="J35" s="45">
        <v>30</v>
      </c>
      <c r="K35" s="45">
        <v>800</v>
      </c>
      <c r="L35" s="47"/>
      <c r="M35" s="46"/>
      <c r="N35" s="46"/>
      <c r="O35" s="46"/>
      <c r="P35" s="47"/>
      <c r="Q35" s="47"/>
      <c r="R35" s="47"/>
      <c r="S35" s="47"/>
    </row>
    <row r="36" ht="19.5" customHeight="1" spans="1:19">
      <c r="A36" s="56"/>
      <c r="B36" s="48"/>
      <c r="C36" s="48"/>
      <c r="D36" s="46" t="s">
        <v>52</v>
      </c>
      <c r="E36" s="46">
        <v>6</v>
      </c>
      <c r="F36" s="46">
        <v>586</v>
      </c>
      <c r="G36" s="57" t="s">
        <v>26</v>
      </c>
      <c r="H36" s="48"/>
      <c r="I36" s="48"/>
      <c r="J36" s="48"/>
      <c r="K36" s="48"/>
      <c r="L36" s="48"/>
      <c r="M36" s="46"/>
      <c r="N36" s="46"/>
      <c r="O36" s="46"/>
      <c r="P36" s="48"/>
      <c r="Q36" s="48"/>
      <c r="R36" s="48"/>
      <c r="S36" s="48"/>
    </row>
    <row r="37" ht="19.5" customHeight="1" spans="1:19">
      <c r="A37" s="54">
        <f>MAX($A$1:A32)+1</f>
        <v>7</v>
      </c>
      <c r="B37" s="45" t="s">
        <v>2825</v>
      </c>
      <c r="C37" s="45" t="s">
        <v>2826</v>
      </c>
      <c r="D37" s="46" t="s">
        <v>46</v>
      </c>
      <c r="E37" s="46">
        <v>42</v>
      </c>
      <c r="F37" s="46">
        <v>239</v>
      </c>
      <c r="G37" s="57" t="s">
        <v>26</v>
      </c>
      <c r="H37" s="46" t="s">
        <v>139</v>
      </c>
      <c r="I37" s="46">
        <v>1</v>
      </c>
      <c r="J37" s="46">
        <v>250</v>
      </c>
      <c r="K37" s="46">
        <v>3600</v>
      </c>
      <c r="L37" s="45">
        <v>110</v>
      </c>
      <c r="M37" s="46"/>
      <c r="N37" s="46"/>
      <c r="O37" s="46"/>
      <c r="P37" s="45" t="s">
        <v>2827</v>
      </c>
      <c r="Q37" s="45" t="s">
        <v>2828</v>
      </c>
      <c r="R37" s="45" t="s">
        <v>2804</v>
      </c>
      <c r="S37" s="45" t="s">
        <v>2805</v>
      </c>
    </row>
    <row r="38" ht="19.5" customHeight="1" spans="1:19">
      <c r="A38" s="55"/>
      <c r="B38" s="47"/>
      <c r="C38" s="47"/>
      <c r="D38" s="46" t="s">
        <v>49</v>
      </c>
      <c r="E38" s="46">
        <v>30</v>
      </c>
      <c r="F38" s="46">
        <v>280</v>
      </c>
      <c r="G38" s="57" t="s">
        <v>26</v>
      </c>
      <c r="H38" s="46" t="s">
        <v>139</v>
      </c>
      <c r="I38" s="46">
        <v>1</v>
      </c>
      <c r="J38" s="46">
        <v>120</v>
      </c>
      <c r="K38" s="46">
        <v>2000</v>
      </c>
      <c r="L38" s="47"/>
      <c r="M38" s="46"/>
      <c r="N38" s="46"/>
      <c r="O38" s="46"/>
      <c r="P38" s="47"/>
      <c r="Q38" s="47"/>
      <c r="R38" s="47"/>
      <c r="S38" s="47"/>
    </row>
    <row r="39" ht="19.5" customHeight="1" spans="1:19">
      <c r="A39" s="55"/>
      <c r="B39" s="47"/>
      <c r="C39" s="47"/>
      <c r="D39" s="46" t="s">
        <v>41</v>
      </c>
      <c r="E39" s="46">
        <v>49</v>
      </c>
      <c r="F39" s="46">
        <v>239</v>
      </c>
      <c r="G39" s="57" t="s">
        <v>26</v>
      </c>
      <c r="H39" s="46" t="s">
        <v>143</v>
      </c>
      <c r="I39" s="46">
        <v>1</v>
      </c>
      <c r="J39" s="46">
        <v>90</v>
      </c>
      <c r="K39" s="46">
        <v>1500</v>
      </c>
      <c r="L39" s="47"/>
      <c r="M39" s="46"/>
      <c r="N39" s="46"/>
      <c r="O39" s="46"/>
      <c r="P39" s="47"/>
      <c r="Q39" s="47"/>
      <c r="R39" s="47"/>
      <c r="S39" s="47"/>
    </row>
    <row r="40" s="2" customFormat="1" ht="19.5" customHeight="1" spans="1:20">
      <c r="A40" s="55"/>
      <c r="B40" s="47"/>
      <c r="C40" s="47"/>
      <c r="D40" s="46"/>
      <c r="E40" s="46"/>
      <c r="F40" s="46"/>
      <c r="G40" s="46"/>
      <c r="H40" s="46" t="s">
        <v>143</v>
      </c>
      <c r="I40" s="46">
        <v>1</v>
      </c>
      <c r="J40" s="46">
        <v>70</v>
      </c>
      <c r="K40" s="46">
        <v>1200</v>
      </c>
      <c r="L40" s="47"/>
      <c r="M40" s="46"/>
      <c r="N40" s="46"/>
      <c r="O40" s="46"/>
      <c r="P40" s="47"/>
      <c r="Q40" s="47"/>
      <c r="R40" s="47"/>
      <c r="S40" s="47"/>
      <c r="T40" s="15"/>
    </row>
    <row r="41" s="2" customFormat="1" ht="19.5" customHeight="1" spans="1:20">
      <c r="A41" s="56"/>
      <c r="B41" s="48"/>
      <c r="C41" s="48"/>
      <c r="D41" s="46"/>
      <c r="E41" s="46"/>
      <c r="F41" s="46"/>
      <c r="G41" s="46"/>
      <c r="H41" s="46" t="s">
        <v>144</v>
      </c>
      <c r="I41" s="46">
        <v>2</v>
      </c>
      <c r="J41" s="46">
        <v>30</v>
      </c>
      <c r="K41" s="46">
        <v>500</v>
      </c>
      <c r="L41" s="48"/>
      <c r="M41" s="46"/>
      <c r="N41" s="46"/>
      <c r="O41" s="46"/>
      <c r="P41" s="48"/>
      <c r="Q41" s="48"/>
      <c r="R41" s="48"/>
      <c r="S41" s="48"/>
      <c r="T41" s="15"/>
    </row>
    <row r="42" ht="19.5" customHeight="1" spans="1:19">
      <c r="A42" s="54">
        <f>MAX($A$1:A37)+1</f>
        <v>8</v>
      </c>
      <c r="B42" s="45" t="s">
        <v>2829</v>
      </c>
      <c r="C42" s="45" t="s">
        <v>2829</v>
      </c>
      <c r="D42" s="46" t="s">
        <v>142</v>
      </c>
      <c r="E42" s="46">
        <v>45</v>
      </c>
      <c r="F42" s="46">
        <v>248</v>
      </c>
      <c r="G42" s="57" t="s">
        <v>26</v>
      </c>
      <c r="H42" s="46" t="s">
        <v>139</v>
      </c>
      <c r="I42" s="46">
        <v>1</v>
      </c>
      <c r="J42" s="46">
        <v>120</v>
      </c>
      <c r="K42" s="46">
        <v>1100</v>
      </c>
      <c r="L42" s="45">
        <v>110</v>
      </c>
      <c r="M42" s="46"/>
      <c r="N42" s="46"/>
      <c r="O42" s="46"/>
      <c r="P42" s="45" t="s">
        <v>2830</v>
      </c>
      <c r="Q42" s="45" t="s">
        <v>2831</v>
      </c>
      <c r="R42" s="45" t="s">
        <v>2804</v>
      </c>
      <c r="S42" s="45" t="s">
        <v>2805</v>
      </c>
    </row>
    <row r="43" ht="19.5" customHeight="1" spans="1:19">
      <c r="A43" s="55"/>
      <c r="B43" s="47"/>
      <c r="C43" s="47"/>
      <c r="D43" s="46" t="s">
        <v>41</v>
      </c>
      <c r="E43" s="46">
        <v>29</v>
      </c>
      <c r="F43" s="46">
        <v>248</v>
      </c>
      <c r="G43" s="57" t="s">
        <v>26</v>
      </c>
      <c r="H43" s="46" t="s">
        <v>143</v>
      </c>
      <c r="I43" s="46">
        <v>1</v>
      </c>
      <c r="J43" s="46">
        <v>80</v>
      </c>
      <c r="K43" s="46">
        <v>900</v>
      </c>
      <c r="L43" s="47"/>
      <c r="M43" s="46"/>
      <c r="N43" s="46"/>
      <c r="O43" s="46"/>
      <c r="P43" s="47"/>
      <c r="Q43" s="47"/>
      <c r="R43" s="47"/>
      <c r="S43" s="47"/>
    </row>
    <row r="44" ht="19.5" customHeight="1" spans="1:19">
      <c r="A44" s="56"/>
      <c r="B44" s="48"/>
      <c r="C44" s="48"/>
      <c r="D44" s="46"/>
      <c r="E44" s="46"/>
      <c r="F44" s="46"/>
      <c r="G44" s="46"/>
      <c r="H44" s="46" t="s">
        <v>144</v>
      </c>
      <c r="I44" s="46">
        <v>1</v>
      </c>
      <c r="J44" s="46">
        <v>60</v>
      </c>
      <c r="K44" s="46">
        <v>800</v>
      </c>
      <c r="L44" s="48"/>
      <c r="M44" s="46"/>
      <c r="N44" s="46"/>
      <c r="O44" s="46"/>
      <c r="P44" s="48"/>
      <c r="Q44" s="48"/>
      <c r="R44" s="48"/>
      <c r="S44" s="48"/>
    </row>
    <row r="45" ht="19.5" customHeight="1" spans="1:19">
      <c r="A45" s="54">
        <v>9</v>
      </c>
      <c r="B45" s="45" t="s">
        <v>2832</v>
      </c>
      <c r="C45" s="45" t="s">
        <v>2832</v>
      </c>
      <c r="D45" s="46" t="s">
        <v>142</v>
      </c>
      <c r="E45" s="46">
        <v>18</v>
      </c>
      <c r="F45" s="46">
        <v>228</v>
      </c>
      <c r="G45" s="57" t="s">
        <v>26</v>
      </c>
      <c r="H45" s="46" t="s">
        <v>139</v>
      </c>
      <c r="I45" s="46">
        <v>1</v>
      </c>
      <c r="J45" s="46">
        <v>180</v>
      </c>
      <c r="K45" s="46">
        <v>1300</v>
      </c>
      <c r="L45" s="45">
        <v>110</v>
      </c>
      <c r="M45" s="46"/>
      <c r="N45" s="46"/>
      <c r="O45" s="46"/>
      <c r="P45" s="45" t="s">
        <v>2833</v>
      </c>
      <c r="Q45" s="45" t="s">
        <v>2834</v>
      </c>
      <c r="R45" s="45" t="s">
        <v>2804</v>
      </c>
      <c r="S45" s="45" t="s">
        <v>2805</v>
      </c>
    </row>
    <row r="46" ht="19.5" customHeight="1" spans="1:19">
      <c r="A46" s="55"/>
      <c r="B46" s="47"/>
      <c r="C46" s="47"/>
      <c r="D46" s="46" t="s">
        <v>41</v>
      </c>
      <c r="E46" s="46">
        <v>75</v>
      </c>
      <c r="F46" s="46">
        <v>228</v>
      </c>
      <c r="G46" s="57" t="s">
        <v>26</v>
      </c>
      <c r="H46" s="46" t="s">
        <v>139</v>
      </c>
      <c r="I46" s="46">
        <v>1</v>
      </c>
      <c r="J46" s="46">
        <v>150</v>
      </c>
      <c r="K46" s="46">
        <v>1200</v>
      </c>
      <c r="L46" s="47"/>
      <c r="M46" s="46"/>
      <c r="N46" s="46"/>
      <c r="O46" s="46"/>
      <c r="P46" s="47"/>
      <c r="Q46" s="47"/>
      <c r="R46" s="47"/>
      <c r="S46" s="47"/>
    </row>
    <row r="47" ht="19.5" customHeight="1" spans="1:19">
      <c r="A47" s="55"/>
      <c r="B47" s="47"/>
      <c r="C47" s="47"/>
      <c r="D47" s="46" t="s">
        <v>52</v>
      </c>
      <c r="E47" s="46">
        <v>8</v>
      </c>
      <c r="F47" s="46">
        <v>398</v>
      </c>
      <c r="G47" s="57" t="s">
        <v>26</v>
      </c>
      <c r="H47" s="46" t="s">
        <v>2835</v>
      </c>
      <c r="I47" s="46">
        <v>1</v>
      </c>
      <c r="J47" s="46">
        <v>70</v>
      </c>
      <c r="K47" s="46">
        <v>800</v>
      </c>
      <c r="L47" s="47"/>
      <c r="M47" s="46"/>
      <c r="N47" s="46"/>
      <c r="O47" s="46"/>
      <c r="P47" s="47"/>
      <c r="Q47" s="47"/>
      <c r="R47" s="47"/>
      <c r="S47" s="47"/>
    </row>
    <row r="48" ht="19.5" customHeight="1" spans="1:19">
      <c r="A48" s="55"/>
      <c r="B48" s="47"/>
      <c r="C48" s="47"/>
      <c r="D48" s="46"/>
      <c r="E48" s="46"/>
      <c r="F48" s="46"/>
      <c r="G48" s="46"/>
      <c r="H48" s="46" t="s">
        <v>2835</v>
      </c>
      <c r="I48" s="46">
        <v>1</v>
      </c>
      <c r="J48" s="46">
        <v>60</v>
      </c>
      <c r="K48" s="46">
        <v>700</v>
      </c>
      <c r="L48" s="47"/>
      <c r="M48" s="46"/>
      <c r="N48" s="46"/>
      <c r="O48" s="46"/>
      <c r="P48" s="47"/>
      <c r="Q48" s="47"/>
      <c r="R48" s="47"/>
      <c r="S48" s="47"/>
    </row>
    <row r="49" ht="19.5" customHeight="1" spans="1:19">
      <c r="A49" s="56"/>
      <c r="B49" s="48"/>
      <c r="C49" s="48"/>
      <c r="D49" s="46"/>
      <c r="E49" s="46"/>
      <c r="F49" s="46"/>
      <c r="G49" s="46"/>
      <c r="H49" s="46" t="s">
        <v>144</v>
      </c>
      <c r="I49" s="46">
        <v>2</v>
      </c>
      <c r="J49" s="46">
        <v>20</v>
      </c>
      <c r="K49" s="46">
        <v>500</v>
      </c>
      <c r="L49" s="48"/>
      <c r="M49" s="46"/>
      <c r="N49" s="46"/>
      <c r="O49" s="46"/>
      <c r="P49" s="48"/>
      <c r="Q49" s="48"/>
      <c r="R49" s="48"/>
      <c r="S49" s="48"/>
    </row>
    <row r="50" ht="19.5" customHeight="1" spans="1:19">
      <c r="A50" s="54">
        <f>MAX($A$1:A45)+1</f>
        <v>10</v>
      </c>
      <c r="B50" s="45" t="s">
        <v>2836</v>
      </c>
      <c r="C50" s="45" t="s">
        <v>2837</v>
      </c>
      <c r="D50" s="46" t="s">
        <v>46</v>
      </c>
      <c r="E50" s="46">
        <v>5</v>
      </c>
      <c r="F50" s="46">
        <v>208</v>
      </c>
      <c r="G50" s="57" t="s">
        <v>26</v>
      </c>
      <c r="H50" s="45" t="s">
        <v>139</v>
      </c>
      <c r="I50" s="45">
        <v>1</v>
      </c>
      <c r="J50" s="45">
        <v>100</v>
      </c>
      <c r="K50" s="45">
        <v>1000</v>
      </c>
      <c r="L50" s="45">
        <v>110</v>
      </c>
      <c r="M50" s="46"/>
      <c r="N50" s="46"/>
      <c r="O50" s="46"/>
      <c r="P50" s="45" t="s">
        <v>2838</v>
      </c>
      <c r="Q50" s="45" t="s">
        <v>2839</v>
      </c>
      <c r="R50" s="45" t="s">
        <v>2804</v>
      </c>
      <c r="S50" s="45" t="s">
        <v>2805</v>
      </c>
    </row>
    <row r="51" ht="19.5" customHeight="1" spans="1:19">
      <c r="A51" s="55"/>
      <c r="B51" s="47"/>
      <c r="C51" s="47"/>
      <c r="D51" s="46" t="s">
        <v>49</v>
      </c>
      <c r="E51" s="46">
        <v>42</v>
      </c>
      <c r="F51" s="46">
        <v>238</v>
      </c>
      <c r="G51" s="57" t="s">
        <v>26</v>
      </c>
      <c r="H51" s="48"/>
      <c r="I51" s="48"/>
      <c r="J51" s="48"/>
      <c r="K51" s="48"/>
      <c r="L51" s="47"/>
      <c r="M51" s="46"/>
      <c r="N51" s="46"/>
      <c r="O51" s="46"/>
      <c r="P51" s="47"/>
      <c r="Q51" s="47"/>
      <c r="R51" s="47"/>
      <c r="S51" s="47"/>
    </row>
    <row r="52" ht="19.5" customHeight="1" spans="1:19">
      <c r="A52" s="55"/>
      <c r="B52" s="47"/>
      <c r="C52" s="47"/>
      <c r="D52" s="46" t="s">
        <v>41</v>
      </c>
      <c r="E52" s="46">
        <v>42</v>
      </c>
      <c r="F52" s="46">
        <v>238</v>
      </c>
      <c r="G52" s="57" t="s">
        <v>26</v>
      </c>
      <c r="H52" s="45" t="s">
        <v>144</v>
      </c>
      <c r="I52" s="45">
        <v>1</v>
      </c>
      <c r="J52" s="45">
        <v>30</v>
      </c>
      <c r="K52" s="45">
        <v>500</v>
      </c>
      <c r="L52" s="47"/>
      <c r="M52" s="46"/>
      <c r="N52" s="46"/>
      <c r="O52" s="46"/>
      <c r="P52" s="47"/>
      <c r="Q52" s="47"/>
      <c r="R52" s="47"/>
      <c r="S52" s="47"/>
    </row>
    <row r="53" ht="19.5" customHeight="1" spans="1:19">
      <c r="A53" s="56"/>
      <c r="B53" s="48"/>
      <c r="C53" s="48"/>
      <c r="D53" s="46" t="s">
        <v>52</v>
      </c>
      <c r="E53" s="46">
        <v>2</v>
      </c>
      <c r="F53" s="46">
        <v>438</v>
      </c>
      <c r="G53" s="57" t="s">
        <v>26</v>
      </c>
      <c r="H53" s="48"/>
      <c r="I53" s="48"/>
      <c r="J53" s="48"/>
      <c r="K53" s="48"/>
      <c r="L53" s="48"/>
      <c r="M53" s="46"/>
      <c r="N53" s="46"/>
      <c r="O53" s="46"/>
      <c r="P53" s="48"/>
      <c r="Q53" s="48"/>
      <c r="R53" s="48"/>
      <c r="S53" s="48"/>
    </row>
    <row r="54" ht="27.75" customHeight="1" spans="1:19">
      <c r="A54" s="54">
        <v>11</v>
      </c>
      <c r="B54" s="45" t="s">
        <v>2840</v>
      </c>
      <c r="C54" s="45" t="s">
        <v>2841</v>
      </c>
      <c r="D54" s="46" t="s">
        <v>142</v>
      </c>
      <c r="E54" s="46">
        <v>49</v>
      </c>
      <c r="F54" s="46">
        <v>238</v>
      </c>
      <c r="G54" s="57" t="s">
        <v>26</v>
      </c>
      <c r="H54" s="45" t="s">
        <v>144</v>
      </c>
      <c r="I54" s="45">
        <v>1</v>
      </c>
      <c r="J54" s="45">
        <v>60</v>
      </c>
      <c r="K54" s="45">
        <v>800</v>
      </c>
      <c r="L54" s="45">
        <v>110</v>
      </c>
      <c r="M54" s="46"/>
      <c r="N54" s="46"/>
      <c r="O54" s="46"/>
      <c r="P54" s="45" t="s">
        <v>2842</v>
      </c>
      <c r="Q54" s="45" t="s">
        <v>2843</v>
      </c>
      <c r="R54" s="45" t="s">
        <v>2804</v>
      </c>
      <c r="S54" s="45" t="s">
        <v>2805</v>
      </c>
    </row>
    <row r="55" ht="27.75" customHeight="1" spans="1:19">
      <c r="A55" s="56"/>
      <c r="B55" s="48"/>
      <c r="C55" s="48"/>
      <c r="D55" s="46" t="s">
        <v>41</v>
      </c>
      <c r="E55" s="46">
        <v>46</v>
      </c>
      <c r="F55" s="46">
        <v>238</v>
      </c>
      <c r="G55" s="57" t="s">
        <v>26</v>
      </c>
      <c r="H55" s="48"/>
      <c r="I55" s="48"/>
      <c r="J55" s="48"/>
      <c r="K55" s="48"/>
      <c r="L55" s="48"/>
      <c r="M55" s="46"/>
      <c r="N55" s="46"/>
      <c r="O55" s="46"/>
      <c r="P55" s="48"/>
      <c r="Q55" s="48"/>
      <c r="R55" s="48"/>
      <c r="S55" s="48"/>
    </row>
    <row r="56" ht="19.5" customHeight="1" spans="1:19">
      <c r="A56" s="54">
        <v>12</v>
      </c>
      <c r="B56" s="45" t="s">
        <v>2844</v>
      </c>
      <c r="C56" s="45" t="s">
        <v>2845</v>
      </c>
      <c r="D56" s="46" t="s">
        <v>46</v>
      </c>
      <c r="E56" s="46">
        <v>20</v>
      </c>
      <c r="F56" s="46">
        <v>148</v>
      </c>
      <c r="G56" s="57" t="s">
        <v>26</v>
      </c>
      <c r="H56" s="46" t="s">
        <v>139</v>
      </c>
      <c r="I56" s="46">
        <v>1</v>
      </c>
      <c r="J56" s="46">
        <v>200</v>
      </c>
      <c r="K56" s="46">
        <v>1000</v>
      </c>
      <c r="L56" s="45">
        <v>110</v>
      </c>
      <c r="M56" s="46"/>
      <c r="N56" s="46"/>
      <c r="O56" s="46"/>
      <c r="P56" s="45" t="s">
        <v>2846</v>
      </c>
      <c r="Q56" s="45" t="s">
        <v>2847</v>
      </c>
      <c r="R56" s="45" t="s">
        <v>2804</v>
      </c>
      <c r="S56" s="45" t="s">
        <v>2805</v>
      </c>
    </row>
    <row r="57" ht="19.5" customHeight="1" spans="1:19">
      <c r="A57" s="55"/>
      <c r="B57" s="47"/>
      <c r="C57" s="47"/>
      <c r="D57" s="46" t="s">
        <v>49</v>
      </c>
      <c r="E57" s="46">
        <v>13</v>
      </c>
      <c r="F57" s="46">
        <v>158</v>
      </c>
      <c r="G57" s="57" t="s">
        <v>26</v>
      </c>
      <c r="H57" s="46" t="s">
        <v>139</v>
      </c>
      <c r="I57" s="46">
        <v>1</v>
      </c>
      <c r="J57" s="46">
        <v>100</v>
      </c>
      <c r="K57" s="46">
        <v>800</v>
      </c>
      <c r="L57" s="47"/>
      <c r="M57" s="46"/>
      <c r="N57" s="46"/>
      <c r="O57" s="46"/>
      <c r="P57" s="47"/>
      <c r="Q57" s="47"/>
      <c r="R57" s="47"/>
      <c r="S57" s="47"/>
    </row>
    <row r="58" ht="19.5" customHeight="1" spans="1:19">
      <c r="A58" s="55"/>
      <c r="B58" s="47"/>
      <c r="C58" s="47"/>
      <c r="D58" s="46" t="s">
        <v>54</v>
      </c>
      <c r="E58" s="46">
        <v>60</v>
      </c>
      <c r="F58" s="46">
        <v>148</v>
      </c>
      <c r="G58" s="57" t="s">
        <v>26</v>
      </c>
      <c r="H58" s="46" t="s">
        <v>143</v>
      </c>
      <c r="I58" s="46">
        <v>2</v>
      </c>
      <c r="J58" s="46">
        <v>50</v>
      </c>
      <c r="K58" s="46">
        <v>600</v>
      </c>
      <c r="L58" s="47"/>
      <c r="M58" s="46"/>
      <c r="N58" s="46"/>
      <c r="O58" s="46"/>
      <c r="P58" s="47"/>
      <c r="Q58" s="47"/>
      <c r="R58" s="47"/>
      <c r="S58" s="47"/>
    </row>
    <row r="59" ht="19.5" customHeight="1" spans="1:19">
      <c r="A59" s="55"/>
      <c r="B59" s="47"/>
      <c r="C59" s="47"/>
      <c r="D59" s="46" t="s">
        <v>61</v>
      </c>
      <c r="E59" s="46">
        <v>12</v>
      </c>
      <c r="F59" s="46">
        <v>158</v>
      </c>
      <c r="G59" s="57" t="s">
        <v>26</v>
      </c>
      <c r="H59" s="46"/>
      <c r="I59" s="46"/>
      <c r="J59" s="46"/>
      <c r="K59" s="46"/>
      <c r="L59" s="47"/>
      <c r="M59" s="46"/>
      <c r="N59" s="46"/>
      <c r="O59" s="46"/>
      <c r="P59" s="47"/>
      <c r="Q59" s="47"/>
      <c r="R59" s="47"/>
      <c r="S59" s="47"/>
    </row>
    <row r="60" ht="19.5" customHeight="1" spans="1:19">
      <c r="A60" s="55"/>
      <c r="B60" s="47"/>
      <c r="C60" s="47"/>
      <c r="D60" s="46" t="s">
        <v>62</v>
      </c>
      <c r="E60" s="46">
        <v>5</v>
      </c>
      <c r="F60" s="46">
        <v>178</v>
      </c>
      <c r="G60" s="57" t="s">
        <v>26</v>
      </c>
      <c r="H60" s="45" t="s">
        <v>144</v>
      </c>
      <c r="I60" s="45">
        <v>2</v>
      </c>
      <c r="J60" s="45">
        <v>15</v>
      </c>
      <c r="K60" s="45">
        <v>200</v>
      </c>
      <c r="L60" s="47"/>
      <c r="M60" s="46"/>
      <c r="N60" s="46"/>
      <c r="O60" s="46"/>
      <c r="P60" s="47"/>
      <c r="Q60" s="47"/>
      <c r="R60" s="47"/>
      <c r="S60" s="47"/>
    </row>
    <row r="61" ht="19.5" customHeight="1" spans="1:19">
      <c r="A61" s="56"/>
      <c r="B61" s="48"/>
      <c r="C61" s="48"/>
      <c r="D61" s="46" t="s">
        <v>52</v>
      </c>
      <c r="E61" s="46">
        <v>4</v>
      </c>
      <c r="F61" s="46">
        <v>288</v>
      </c>
      <c r="G61" s="57" t="s">
        <v>26</v>
      </c>
      <c r="H61" s="48"/>
      <c r="I61" s="48"/>
      <c r="J61" s="48"/>
      <c r="K61" s="48"/>
      <c r="L61" s="48"/>
      <c r="M61" s="46"/>
      <c r="N61" s="46"/>
      <c r="O61" s="46"/>
      <c r="P61" s="48"/>
      <c r="Q61" s="48"/>
      <c r="R61" s="48"/>
      <c r="S61" s="48"/>
    </row>
    <row r="62" ht="28.5" customHeight="1" spans="1:19">
      <c r="A62" s="54">
        <f>MAX($A$1:A57)+1</f>
        <v>13</v>
      </c>
      <c r="B62" s="45" t="s">
        <v>2848</v>
      </c>
      <c r="C62" s="45" t="s">
        <v>2849</v>
      </c>
      <c r="D62" s="46" t="s">
        <v>46</v>
      </c>
      <c r="E62" s="46">
        <v>26</v>
      </c>
      <c r="F62" s="46">
        <v>279</v>
      </c>
      <c r="G62" s="57" t="s">
        <v>26</v>
      </c>
      <c r="H62" s="45" t="s">
        <v>143</v>
      </c>
      <c r="I62" s="45">
        <v>1</v>
      </c>
      <c r="J62" s="45">
        <v>90</v>
      </c>
      <c r="K62" s="45">
        <v>700</v>
      </c>
      <c r="L62" s="45">
        <v>110</v>
      </c>
      <c r="M62" s="46"/>
      <c r="N62" s="46"/>
      <c r="O62" s="46"/>
      <c r="P62" s="45" t="s">
        <v>2850</v>
      </c>
      <c r="Q62" s="45" t="s">
        <v>2851</v>
      </c>
      <c r="R62" s="45" t="s">
        <v>2804</v>
      </c>
      <c r="S62" s="45" t="s">
        <v>2805</v>
      </c>
    </row>
    <row r="63" ht="28.5" customHeight="1" spans="1:19">
      <c r="A63" s="56"/>
      <c r="B63" s="48"/>
      <c r="C63" s="48"/>
      <c r="D63" s="46" t="s">
        <v>49</v>
      </c>
      <c r="E63" s="46">
        <v>28</v>
      </c>
      <c r="F63" s="46">
        <v>319</v>
      </c>
      <c r="G63" s="57" t="s">
        <v>26</v>
      </c>
      <c r="H63" s="48"/>
      <c r="I63" s="48"/>
      <c r="J63" s="48"/>
      <c r="K63" s="48"/>
      <c r="L63" s="48"/>
      <c r="M63" s="46"/>
      <c r="N63" s="46"/>
      <c r="O63" s="46"/>
      <c r="P63" s="48"/>
      <c r="Q63" s="48"/>
      <c r="R63" s="48"/>
      <c r="S63" s="48"/>
    </row>
    <row r="64" ht="28.5" customHeight="1" spans="1:19">
      <c r="A64" s="54">
        <v>14</v>
      </c>
      <c r="B64" s="45" t="s">
        <v>2852</v>
      </c>
      <c r="C64" s="45" t="s">
        <v>2849</v>
      </c>
      <c r="D64" s="46" t="s">
        <v>142</v>
      </c>
      <c r="E64" s="46">
        <v>37</v>
      </c>
      <c r="F64" s="46">
        <v>259</v>
      </c>
      <c r="G64" s="57" t="s">
        <v>26</v>
      </c>
      <c r="H64" s="45" t="s">
        <v>143</v>
      </c>
      <c r="I64" s="45">
        <v>1</v>
      </c>
      <c r="J64" s="45">
        <v>60</v>
      </c>
      <c r="K64" s="45">
        <v>700</v>
      </c>
      <c r="L64" s="45">
        <v>110</v>
      </c>
      <c r="M64" s="46"/>
      <c r="N64" s="46"/>
      <c r="O64" s="46"/>
      <c r="P64" s="45" t="s">
        <v>2853</v>
      </c>
      <c r="Q64" s="45" t="s">
        <v>2854</v>
      </c>
      <c r="R64" s="45" t="s">
        <v>2804</v>
      </c>
      <c r="S64" s="45" t="s">
        <v>2805</v>
      </c>
    </row>
    <row r="65" ht="28.5" customHeight="1" spans="1:19">
      <c r="A65" s="56"/>
      <c r="B65" s="48"/>
      <c r="C65" s="48"/>
      <c r="D65" s="46" t="s">
        <v>41</v>
      </c>
      <c r="E65" s="46">
        <v>39</v>
      </c>
      <c r="F65" s="46">
        <v>259</v>
      </c>
      <c r="G65" s="57" t="s">
        <v>26</v>
      </c>
      <c r="H65" s="48"/>
      <c r="I65" s="48"/>
      <c r="J65" s="48"/>
      <c r="K65" s="48"/>
      <c r="L65" s="48"/>
      <c r="M65" s="46"/>
      <c r="N65" s="46"/>
      <c r="O65" s="46"/>
      <c r="P65" s="48"/>
      <c r="Q65" s="48"/>
      <c r="R65" s="48"/>
      <c r="S65" s="48"/>
    </row>
    <row r="66" ht="28.5" customHeight="1" spans="1:19">
      <c r="A66" s="54">
        <v>15</v>
      </c>
      <c r="B66" s="45" t="s">
        <v>2855</v>
      </c>
      <c r="C66" s="45" t="s">
        <v>2849</v>
      </c>
      <c r="D66" s="46" t="s">
        <v>142</v>
      </c>
      <c r="E66" s="46">
        <v>61</v>
      </c>
      <c r="F66" s="46">
        <v>259</v>
      </c>
      <c r="G66" s="57" t="s">
        <v>26</v>
      </c>
      <c r="H66" s="45" t="s">
        <v>143</v>
      </c>
      <c r="I66" s="45">
        <v>1</v>
      </c>
      <c r="J66" s="45">
        <v>60</v>
      </c>
      <c r="K66" s="45">
        <v>600</v>
      </c>
      <c r="L66" s="45">
        <v>110</v>
      </c>
      <c r="M66" s="46"/>
      <c r="N66" s="46"/>
      <c r="O66" s="46"/>
      <c r="P66" s="45" t="s">
        <v>2856</v>
      </c>
      <c r="Q66" s="45" t="s">
        <v>2857</v>
      </c>
      <c r="R66" s="45" t="s">
        <v>2804</v>
      </c>
      <c r="S66" s="45" t="s">
        <v>2805</v>
      </c>
    </row>
    <row r="67" ht="28.5" customHeight="1" spans="1:19">
      <c r="A67" s="56"/>
      <c r="B67" s="48"/>
      <c r="C67" s="48"/>
      <c r="D67" s="46" t="s">
        <v>41</v>
      </c>
      <c r="E67" s="46">
        <v>50</v>
      </c>
      <c r="F67" s="46">
        <v>259</v>
      </c>
      <c r="G67" s="57" t="s">
        <v>26</v>
      </c>
      <c r="H67" s="48"/>
      <c r="I67" s="48"/>
      <c r="J67" s="48"/>
      <c r="K67" s="48"/>
      <c r="L67" s="48"/>
      <c r="M67" s="46"/>
      <c r="N67" s="46"/>
      <c r="O67" s="46"/>
      <c r="P67" s="48"/>
      <c r="Q67" s="48"/>
      <c r="R67" s="48"/>
      <c r="S67" s="48"/>
    </row>
    <row r="68" ht="19.5" customHeight="1" spans="1:19">
      <c r="A68" s="54">
        <v>16</v>
      </c>
      <c r="B68" s="45" t="s">
        <v>2858</v>
      </c>
      <c r="C68" s="45" t="s">
        <v>2859</v>
      </c>
      <c r="D68" s="46" t="s">
        <v>142</v>
      </c>
      <c r="E68" s="46">
        <v>107</v>
      </c>
      <c r="F68" s="46">
        <v>285</v>
      </c>
      <c r="G68" s="57" t="s">
        <v>26</v>
      </c>
      <c r="H68" s="46" t="s">
        <v>139</v>
      </c>
      <c r="I68" s="46">
        <v>1</v>
      </c>
      <c r="J68" s="46">
        <v>130</v>
      </c>
      <c r="K68" s="46">
        <v>1500</v>
      </c>
      <c r="L68" s="45">
        <v>110</v>
      </c>
      <c r="M68" s="46"/>
      <c r="N68" s="46"/>
      <c r="O68" s="46"/>
      <c r="P68" s="45" t="s">
        <v>2860</v>
      </c>
      <c r="Q68" s="45" t="s">
        <v>2861</v>
      </c>
      <c r="R68" s="45" t="s">
        <v>2804</v>
      </c>
      <c r="S68" s="45" t="s">
        <v>2805</v>
      </c>
    </row>
    <row r="69" ht="19.5" customHeight="1" spans="1:19">
      <c r="A69" s="55"/>
      <c r="B69" s="47"/>
      <c r="C69" s="47"/>
      <c r="D69" s="46" t="s">
        <v>41</v>
      </c>
      <c r="E69" s="46">
        <v>44</v>
      </c>
      <c r="F69" s="46">
        <v>245</v>
      </c>
      <c r="G69" s="57" t="s">
        <v>26</v>
      </c>
      <c r="H69" s="46" t="s">
        <v>143</v>
      </c>
      <c r="I69" s="46">
        <v>1</v>
      </c>
      <c r="J69" s="46">
        <v>80</v>
      </c>
      <c r="K69" s="46">
        <v>1000</v>
      </c>
      <c r="L69" s="47"/>
      <c r="M69" s="46"/>
      <c r="N69" s="46"/>
      <c r="O69" s="46"/>
      <c r="P69" s="47"/>
      <c r="Q69" s="47"/>
      <c r="R69" s="47"/>
      <c r="S69" s="47"/>
    </row>
    <row r="70" ht="19.5" customHeight="1" spans="1:19">
      <c r="A70" s="56"/>
      <c r="B70" s="48"/>
      <c r="C70" s="48"/>
      <c r="D70" s="46" t="s">
        <v>52</v>
      </c>
      <c r="E70" s="46">
        <v>2</v>
      </c>
      <c r="F70" s="46">
        <v>399</v>
      </c>
      <c r="G70" s="57" t="s">
        <v>26</v>
      </c>
      <c r="H70" s="46" t="s">
        <v>144</v>
      </c>
      <c r="I70" s="46">
        <v>2</v>
      </c>
      <c r="J70" s="46">
        <v>30</v>
      </c>
      <c r="K70" s="46">
        <v>500</v>
      </c>
      <c r="L70" s="48"/>
      <c r="M70" s="46"/>
      <c r="N70" s="46"/>
      <c r="O70" s="46"/>
      <c r="P70" s="48"/>
      <c r="Q70" s="48"/>
      <c r="R70" s="48"/>
      <c r="S70" s="48"/>
    </row>
    <row r="71" ht="19.5" customHeight="1" spans="1:19">
      <c r="A71" s="54">
        <v>17</v>
      </c>
      <c r="B71" s="45" t="s">
        <v>2862</v>
      </c>
      <c r="C71" s="45" t="s">
        <v>2862</v>
      </c>
      <c r="D71" s="46" t="s">
        <v>46</v>
      </c>
      <c r="E71" s="46">
        <v>18</v>
      </c>
      <c r="F71" s="46">
        <v>198</v>
      </c>
      <c r="G71" s="57" t="s">
        <v>26</v>
      </c>
      <c r="H71" s="46" t="s">
        <v>139</v>
      </c>
      <c r="I71" s="46">
        <v>1</v>
      </c>
      <c r="J71" s="46">
        <v>150</v>
      </c>
      <c r="K71" s="46">
        <v>1200</v>
      </c>
      <c r="L71" s="45">
        <v>110</v>
      </c>
      <c r="M71" s="46"/>
      <c r="N71" s="46"/>
      <c r="O71" s="46"/>
      <c r="P71" s="45" t="s">
        <v>2863</v>
      </c>
      <c r="Q71" s="45" t="s">
        <v>2864</v>
      </c>
      <c r="R71" s="45" t="s">
        <v>2804</v>
      </c>
      <c r="S71" s="45" t="s">
        <v>2805</v>
      </c>
    </row>
    <row r="72" ht="19.5" customHeight="1" spans="1:19">
      <c r="A72" s="55"/>
      <c r="B72" s="47"/>
      <c r="C72" s="47"/>
      <c r="D72" s="46" t="s">
        <v>49</v>
      </c>
      <c r="E72" s="46">
        <v>6</v>
      </c>
      <c r="F72" s="46">
        <v>158</v>
      </c>
      <c r="G72" s="57" t="s">
        <v>26</v>
      </c>
      <c r="H72" s="46" t="s">
        <v>139</v>
      </c>
      <c r="I72" s="46">
        <v>1</v>
      </c>
      <c r="J72" s="46">
        <v>120</v>
      </c>
      <c r="K72" s="46">
        <v>1000</v>
      </c>
      <c r="L72" s="47"/>
      <c r="M72" s="46"/>
      <c r="N72" s="46"/>
      <c r="O72" s="46"/>
      <c r="P72" s="47"/>
      <c r="Q72" s="47"/>
      <c r="R72" s="47"/>
      <c r="S72" s="47"/>
    </row>
    <row r="73" ht="19.5" customHeight="1" spans="1:19">
      <c r="A73" s="55"/>
      <c r="B73" s="47"/>
      <c r="C73" s="47"/>
      <c r="D73" s="46" t="s">
        <v>41</v>
      </c>
      <c r="E73" s="46">
        <v>55</v>
      </c>
      <c r="F73" s="46">
        <v>178</v>
      </c>
      <c r="G73" s="57" t="s">
        <v>26</v>
      </c>
      <c r="H73" s="46" t="s">
        <v>143</v>
      </c>
      <c r="I73" s="46">
        <v>1</v>
      </c>
      <c r="J73" s="46">
        <v>60</v>
      </c>
      <c r="K73" s="46">
        <v>800</v>
      </c>
      <c r="L73" s="47"/>
      <c r="M73" s="46"/>
      <c r="N73" s="46"/>
      <c r="O73" s="46"/>
      <c r="P73" s="47"/>
      <c r="Q73" s="47"/>
      <c r="R73" s="47"/>
      <c r="S73" s="47"/>
    </row>
    <row r="74" ht="19.5" customHeight="1" spans="1:19">
      <c r="A74" s="56"/>
      <c r="B74" s="48"/>
      <c r="C74" s="48"/>
      <c r="D74" s="46" t="s">
        <v>52</v>
      </c>
      <c r="E74" s="46">
        <v>1</v>
      </c>
      <c r="F74" s="46">
        <v>268</v>
      </c>
      <c r="G74" s="57" t="s">
        <v>26</v>
      </c>
      <c r="H74" s="46" t="s">
        <v>144</v>
      </c>
      <c r="I74" s="46">
        <v>1</v>
      </c>
      <c r="J74" s="46">
        <v>40</v>
      </c>
      <c r="K74" s="46">
        <v>600</v>
      </c>
      <c r="L74" s="48"/>
      <c r="M74" s="46"/>
      <c r="N74" s="46"/>
      <c r="O74" s="46"/>
      <c r="P74" s="48"/>
      <c r="Q74" s="48"/>
      <c r="R74" s="48"/>
      <c r="S74" s="48"/>
    </row>
    <row r="75" ht="19.5" customHeight="1" spans="1:19">
      <c r="A75" s="54">
        <v>18</v>
      </c>
      <c r="B75" s="45" t="s">
        <v>2865</v>
      </c>
      <c r="C75" s="45" t="s">
        <v>2866</v>
      </c>
      <c r="D75" s="46" t="s">
        <v>142</v>
      </c>
      <c r="E75" s="46">
        <v>51</v>
      </c>
      <c r="F75" s="46">
        <v>278</v>
      </c>
      <c r="G75" s="57" t="s">
        <v>26</v>
      </c>
      <c r="H75" s="46" t="s">
        <v>139</v>
      </c>
      <c r="I75" s="46">
        <v>1</v>
      </c>
      <c r="J75" s="46">
        <v>150</v>
      </c>
      <c r="K75" s="46">
        <v>2000</v>
      </c>
      <c r="L75" s="45">
        <v>110</v>
      </c>
      <c r="M75" s="46"/>
      <c r="N75" s="46"/>
      <c r="O75" s="46"/>
      <c r="P75" s="45" t="s">
        <v>2867</v>
      </c>
      <c r="Q75" s="45" t="s">
        <v>2868</v>
      </c>
      <c r="R75" s="45" t="s">
        <v>2804</v>
      </c>
      <c r="S75" s="45" t="s">
        <v>2805</v>
      </c>
    </row>
    <row r="76" ht="19.5" customHeight="1" spans="1:19">
      <c r="A76" s="55"/>
      <c r="B76" s="47"/>
      <c r="C76" s="47"/>
      <c r="D76" s="46" t="s">
        <v>41</v>
      </c>
      <c r="E76" s="46">
        <v>71</v>
      </c>
      <c r="F76" s="46">
        <v>278</v>
      </c>
      <c r="G76" s="57" t="s">
        <v>26</v>
      </c>
      <c r="H76" s="46" t="s">
        <v>143</v>
      </c>
      <c r="I76" s="46">
        <v>1</v>
      </c>
      <c r="J76" s="46">
        <v>100</v>
      </c>
      <c r="K76" s="46">
        <v>1800</v>
      </c>
      <c r="L76" s="47"/>
      <c r="M76" s="46"/>
      <c r="N76" s="46"/>
      <c r="O76" s="46"/>
      <c r="P76" s="47"/>
      <c r="Q76" s="47"/>
      <c r="R76" s="47"/>
      <c r="S76" s="47"/>
    </row>
    <row r="77" ht="19.5" customHeight="1" spans="1:19">
      <c r="A77" s="56"/>
      <c r="B77" s="48"/>
      <c r="C77" s="48"/>
      <c r="D77" s="46" t="s">
        <v>52</v>
      </c>
      <c r="E77" s="46">
        <v>2</v>
      </c>
      <c r="F77" s="46">
        <v>538</v>
      </c>
      <c r="G77" s="57" t="s">
        <v>26</v>
      </c>
      <c r="H77" s="46" t="s">
        <v>144</v>
      </c>
      <c r="I77" s="46">
        <v>1</v>
      </c>
      <c r="J77" s="46">
        <v>50</v>
      </c>
      <c r="K77" s="46">
        <v>800</v>
      </c>
      <c r="L77" s="48"/>
      <c r="M77" s="46"/>
      <c r="N77" s="46"/>
      <c r="O77" s="46"/>
      <c r="P77" s="48"/>
      <c r="Q77" s="48"/>
      <c r="R77" s="48"/>
      <c r="S77" s="48"/>
    </row>
    <row r="78" ht="19.5" customHeight="1" spans="1:19">
      <c r="A78" s="54">
        <v>19</v>
      </c>
      <c r="B78" s="45" t="s">
        <v>2869</v>
      </c>
      <c r="C78" s="45" t="s">
        <v>2870</v>
      </c>
      <c r="D78" s="46" t="s">
        <v>46</v>
      </c>
      <c r="E78" s="46">
        <v>13</v>
      </c>
      <c r="F78" s="46">
        <v>168</v>
      </c>
      <c r="G78" s="61" t="s">
        <v>26</v>
      </c>
      <c r="H78" s="46" t="s">
        <v>139</v>
      </c>
      <c r="I78" s="46">
        <v>1</v>
      </c>
      <c r="J78" s="46">
        <v>160</v>
      </c>
      <c r="K78" s="46">
        <v>1380</v>
      </c>
      <c r="L78" s="46">
        <v>110</v>
      </c>
      <c r="M78" s="46"/>
      <c r="N78" s="46"/>
      <c r="O78" s="46"/>
      <c r="P78" s="45" t="s">
        <v>2871</v>
      </c>
      <c r="Q78" s="45" t="s">
        <v>2872</v>
      </c>
      <c r="R78" s="45" t="s">
        <v>2804</v>
      </c>
      <c r="S78" s="45" t="s">
        <v>2805</v>
      </c>
    </row>
    <row r="79" ht="19.5" customHeight="1" spans="1:19">
      <c r="A79" s="55"/>
      <c r="B79" s="47"/>
      <c r="C79" s="47"/>
      <c r="D79" s="46" t="s">
        <v>49</v>
      </c>
      <c r="E79" s="46">
        <v>4</v>
      </c>
      <c r="F79" s="46">
        <v>298</v>
      </c>
      <c r="G79" s="61" t="s">
        <v>26</v>
      </c>
      <c r="H79" s="46" t="s">
        <v>143</v>
      </c>
      <c r="I79" s="46">
        <v>1</v>
      </c>
      <c r="J79" s="46">
        <v>50</v>
      </c>
      <c r="K79" s="46">
        <v>680</v>
      </c>
      <c r="L79" s="46"/>
      <c r="M79" s="46"/>
      <c r="N79" s="46"/>
      <c r="O79" s="46"/>
      <c r="P79" s="47"/>
      <c r="Q79" s="47"/>
      <c r="R79" s="47"/>
      <c r="S79" s="47"/>
    </row>
    <row r="80" ht="19.5" customHeight="1" spans="1:19">
      <c r="A80" s="56"/>
      <c r="B80" s="48"/>
      <c r="C80" s="48"/>
      <c r="D80" s="46" t="s">
        <v>41</v>
      </c>
      <c r="E80" s="46">
        <v>63</v>
      </c>
      <c r="F80" s="46">
        <v>198</v>
      </c>
      <c r="G80" s="61" t="s">
        <v>26</v>
      </c>
      <c r="H80" s="46" t="s">
        <v>144</v>
      </c>
      <c r="I80" s="46">
        <v>1</v>
      </c>
      <c r="J80" s="46">
        <v>25</v>
      </c>
      <c r="K80" s="46">
        <v>380</v>
      </c>
      <c r="L80" s="46"/>
      <c r="M80" s="46"/>
      <c r="N80" s="46"/>
      <c r="O80" s="46"/>
      <c r="P80" s="48"/>
      <c r="Q80" s="48"/>
      <c r="R80" s="48"/>
      <c r="S80" s="48"/>
    </row>
    <row r="81" spans="1:19">
      <c r="A81" s="54">
        <v>20</v>
      </c>
      <c r="B81" s="45" t="s">
        <v>2873</v>
      </c>
      <c r="C81" s="45" t="s">
        <v>2873</v>
      </c>
      <c r="D81" s="46" t="s">
        <v>142</v>
      </c>
      <c r="E81" s="46">
        <v>34</v>
      </c>
      <c r="F81" s="46">
        <v>230</v>
      </c>
      <c r="G81" s="46" t="s">
        <v>55</v>
      </c>
      <c r="H81" s="46" t="s">
        <v>27</v>
      </c>
      <c r="I81" s="46">
        <v>1</v>
      </c>
      <c r="J81" s="46">
        <v>200</v>
      </c>
      <c r="K81" s="46">
        <v>2000</v>
      </c>
      <c r="L81" s="46">
        <v>100</v>
      </c>
      <c r="M81" s="46"/>
      <c r="N81" s="46"/>
      <c r="O81" s="46"/>
      <c r="P81" s="70" t="s">
        <v>2874</v>
      </c>
      <c r="Q81" s="70" t="s">
        <v>2875</v>
      </c>
      <c r="R81" s="45" t="s">
        <v>2876</v>
      </c>
      <c r="S81" s="45" t="s">
        <v>2877</v>
      </c>
    </row>
    <row r="82" spans="1:19">
      <c r="A82" s="55"/>
      <c r="B82" s="47"/>
      <c r="C82" s="47"/>
      <c r="D82" s="46" t="s">
        <v>41</v>
      </c>
      <c r="E82" s="46">
        <v>51</v>
      </c>
      <c r="F82" s="46">
        <v>230</v>
      </c>
      <c r="G82" s="46" t="s">
        <v>55</v>
      </c>
      <c r="H82" s="46" t="s">
        <v>37</v>
      </c>
      <c r="I82" s="46">
        <v>1</v>
      </c>
      <c r="J82" s="46">
        <v>50</v>
      </c>
      <c r="K82" s="46">
        <v>500</v>
      </c>
      <c r="L82" s="46">
        <v>100</v>
      </c>
      <c r="M82" s="46"/>
      <c r="N82" s="46"/>
      <c r="O82" s="46"/>
      <c r="P82" s="71"/>
      <c r="Q82" s="71"/>
      <c r="R82" s="47"/>
      <c r="S82" s="47"/>
    </row>
    <row r="83" spans="1:19">
      <c r="A83" s="56"/>
      <c r="B83" s="48"/>
      <c r="C83" s="48"/>
      <c r="D83" s="46" t="s">
        <v>52</v>
      </c>
      <c r="E83" s="46">
        <v>7</v>
      </c>
      <c r="F83" s="46">
        <v>460</v>
      </c>
      <c r="G83" s="46" t="s">
        <v>55</v>
      </c>
      <c r="H83" s="46"/>
      <c r="I83" s="46"/>
      <c r="J83" s="46"/>
      <c r="K83" s="46"/>
      <c r="L83" s="46">
        <v>100</v>
      </c>
      <c r="M83" s="46"/>
      <c r="N83" s="46"/>
      <c r="O83" s="46"/>
      <c r="P83" s="72"/>
      <c r="Q83" s="72"/>
      <c r="R83" s="48"/>
      <c r="S83" s="48"/>
    </row>
    <row r="84" spans="1:19">
      <c r="A84" s="62">
        <v>21</v>
      </c>
      <c r="B84" s="63" t="s">
        <v>2878</v>
      </c>
      <c r="C84" s="63" t="s">
        <v>2879</v>
      </c>
      <c r="D84" s="64" t="s">
        <v>374</v>
      </c>
      <c r="E84" s="33">
        <v>90</v>
      </c>
      <c r="F84" s="33">
        <v>238</v>
      </c>
      <c r="G84" s="33" t="s">
        <v>26</v>
      </c>
      <c r="H84" s="33" t="s">
        <v>139</v>
      </c>
      <c r="I84" s="33">
        <v>1</v>
      </c>
      <c r="J84" s="33">
        <v>230</v>
      </c>
      <c r="K84" s="33">
        <v>2000</v>
      </c>
      <c r="L84" s="75">
        <v>100</v>
      </c>
      <c r="M84" s="33"/>
      <c r="N84" s="33">
        <v>50</v>
      </c>
      <c r="O84" s="33">
        <v>50</v>
      </c>
      <c r="P84" s="63" t="s">
        <v>2880</v>
      </c>
      <c r="Q84" s="33" t="s">
        <v>2881</v>
      </c>
      <c r="R84" s="33" t="s">
        <v>2882</v>
      </c>
      <c r="S84" s="64" t="s">
        <v>2883</v>
      </c>
    </row>
    <row r="85" spans="1:19">
      <c r="A85" s="62"/>
      <c r="B85" s="63"/>
      <c r="C85" s="63"/>
      <c r="D85" s="64" t="s">
        <v>142</v>
      </c>
      <c r="E85" s="33">
        <v>37</v>
      </c>
      <c r="F85" s="33">
        <v>238</v>
      </c>
      <c r="G85" s="33" t="s">
        <v>26</v>
      </c>
      <c r="H85" s="33" t="s">
        <v>143</v>
      </c>
      <c r="I85" s="33">
        <v>1</v>
      </c>
      <c r="J85" s="33">
        <v>100</v>
      </c>
      <c r="K85" s="33">
        <v>1500</v>
      </c>
      <c r="L85" s="75"/>
      <c r="M85" s="33"/>
      <c r="N85" s="33"/>
      <c r="O85" s="33"/>
      <c r="P85" s="63"/>
      <c r="Q85" s="33"/>
      <c r="R85" s="33"/>
      <c r="S85" s="64"/>
    </row>
    <row r="86" spans="1:19">
      <c r="A86" s="65"/>
      <c r="B86" s="66"/>
      <c r="C86" s="66"/>
      <c r="D86" s="64"/>
      <c r="E86" s="33"/>
      <c r="F86" s="33"/>
      <c r="G86" s="33" t="s">
        <v>26</v>
      </c>
      <c r="H86" s="33" t="s">
        <v>144</v>
      </c>
      <c r="I86" s="33">
        <v>1</v>
      </c>
      <c r="J86" s="33">
        <v>25</v>
      </c>
      <c r="K86" s="33">
        <v>800</v>
      </c>
      <c r="L86" s="75"/>
      <c r="M86" s="33"/>
      <c r="N86" s="33"/>
      <c r="O86" s="70"/>
      <c r="P86" s="66"/>
      <c r="Q86" s="70"/>
      <c r="R86" s="33"/>
      <c r="S86" s="64"/>
    </row>
    <row r="87" spans="1:19">
      <c r="A87" s="62">
        <v>22</v>
      </c>
      <c r="B87" s="63" t="s">
        <v>2884</v>
      </c>
      <c r="C87" s="63" t="s">
        <v>2885</v>
      </c>
      <c r="D87" s="64" t="s">
        <v>374</v>
      </c>
      <c r="E87" s="33">
        <v>115</v>
      </c>
      <c r="F87" s="33">
        <v>239</v>
      </c>
      <c r="G87" s="33" t="s">
        <v>26</v>
      </c>
      <c r="H87" s="33" t="s">
        <v>139</v>
      </c>
      <c r="I87" s="33">
        <v>1</v>
      </c>
      <c r="J87" s="33">
        <v>200</v>
      </c>
      <c r="K87" s="33">
        <v>1500</v>
      </c>
      <c r="L87" s="33">
        <v>100</v>
      </c>
      <c r="M87" s="72"/>
      <c r="N87" s="76">
        <v>50</v>
      </c>
      <c r="O87" s="33">
        <v>50</v>
      </c>
      <c r="P87" s="63" t="s">
        <v>2886</v>
      </c>
      <c r="Q87" s="42" t="s">
        <v>2887</v>
      </c>
      <c r="R87" s="64" t="s">
        <v>2882</v>
      </c>
      <c r="S87" s="64" t="s">
        <v>2883</v>
      </c>
    </row>
    <row r="88" spans="1:19">
      <c r="A88" s="62"/>
      <c r="B88" s="63"/>
      <c r="C88" s="63"/>
      <c r="D88" s="64" t="s">
        <v>142</v>
      </c>
      <c r="E88" s="33">
        <v>45</v>
      </c>
      <c r="F88" s="33">
        <v>279</v>
      </c>
      <c r="G88" s="33" t="s">
        <v>26</v>
      </c>
      <c r="H88" s="33" t="s">
        <v>143</v>
      </c>
      <c r="I88" s="33">
        <v>2</v>
      </c>
      <c r="J88" s="33">
        <v>60</v>
      </c>
      <c r="K88" s="33">
        <v>1000</v>
      </c>
      <c r="L88" s="33"/>
      <c r="M88" s="33"/>
      <c r="N88" s="75"/>
      <c r="O88" s="33"/>
      <c r="P88" s="63"/>
      <c r="Q88" s="42"/>
      <c r="R88" s="64"/>
      <c r="S88" s="64"/>
    </row>
    <row r="89" spans="1:19">
      <c r="A89" s="62"/>
      <c r="B89" s="63"/>
      <c r="C89" s="63"/>
      <c r="D89" s="64" t="s">
        <v>52</v>
      </c>
      <c r="E89" s="33">
        <v>8</v>
      </c>
      <c r="F89" s="33">
        <v>469</v>
      </c>
      <c r="G89" s="33" t="s">
        <v>26</v>
      </c>
      <c r="H89" s="33" t="s">
        <v>144</v>
      </c>
      <c r="I89" s="33">
        <v>2</v>
      </c>
      <c r="J89" s="33">
        <v>30</v>
      </c>
      <c r="K89" s="33">
        <v>900</v>
      </c>
      <c r="L89" s="33"/>
      <c r="M89" s="33"/>
      <c r="N89" s="75"/>
      <c r="O89" s="33"/>
      <c r="P89" s="63"/>
      <c r="Q89" s="42"/>
      <c r="R89" s="64"/>
      <c r="S89" s="64"/>
    </row>
    <row r="90" spans="1:19">
      <c r="A90" s="67">
        <v>23</v>
      </c>
      <c r="B90" s="41" t="s">
        <v>2888</v>
      </c>
      <c r="C90" s="41" t="s">
        <v>2888</v>
      </c>
      <c r="D90" s="64" t="s">
        <v>374</v>
      </c>
      <c r="E90" s="68">
        <v>52</v>
      </c>
      <c r="F90" s="69">
        <v>218</v>
      </c>
      <c r="G90" s="33" t="s">
        <v>26</v>
      </c>
      <c r="H90" s="69" t="s">
        <v>139</v>
      </c>
      <c r="I90" s="69">
        <v>1</v>
      </c>
      <c r="J90" s="69">
        <v>120</v>
      </c>
      <c r="K90" s="69">
        <v>1500</v>
      </c>
      <c r="L90" s="69">
        <v>100</v>
      </c>
      <c r="M90" s="69"/>
      <c r="N90" s="69">
        <v>50</v>
      </c>
      <c r="O90" s="69">
        <v>50</v>
      </c>
      <c r="P90" s="41" t="s">
        <v>2889</v>
      </c>
      <c r="Q90" s="41" t="s">
        <v>2890</v>
      </c>
      <c r="R90" s="64" t="s">
        <v>2882</v>
      </c>
      <c r="S90" s="64" t="s">
        <v>2883</v>
      </c>
    </row>
    <row r="91" spans="1:19">
      <c r="A91" s="67"/>
      <c r="B91" s="41"/>
      <c r="C91" s="41"/>
      <c r="D91" s="64" t="s">
        <v>142</v>
      </c>
      <c r="E91" s="33">
        <v>33</v>
      </c>
      <c r="F91" s="33">
        <v>218</v>
      </c>
      <c r="G91" s="33" t="s">
        <v>26</v>
      </c>
      <c r="H91" s="69" t="s">
        <v>143</v>
      </c>
      <c r="I91" s="69">
        <v>1</v>
      </c>
      <c r="J91" s="69">
        <v>45</v>
      </c>
      <c r="K91" s="69">
        <v>600</v>
      </c>
      <c r="L91" s="69"/>
      <c r="M91" s="69"/>
      <c r="N91" s="69"/>
      <c r="O91" s="69"/>
      <c r="P91" s="41"/>
      <c r="Q91" s="41"/>
      <c r="R91" s="64"/>
      <c r="S91" s="64"/>
    </row>
    <row r="92" spans="1:19">
      <c r="A92" s="67"/>
      <c r="B92" s="41"/>
      <c r="C92" s="41"/>
      <c r="D92" s="64" t="s">
        <v>52</v>
      </c>
      <c r="E92" s="33">
        <v>4</v>
      </c>
      <c r="F92" s="33">
        <v>358</v>
      </c>
      <c r="G92" s="33" t="s">
        <v>26</v>
      </c>
      <c r="H92" s="69" t="s">
        <v>144</v>
      </c>
      <c r="I92" s="69">
        <v>1</v>
      </c>
      <c r="J92" s="69">
        <v>15</v>
      </c>
      <c r="K92" s="69">
        <v>200</v>
      </c>
      <c r="L92" s="69"/>
      <c r="M92" s="69"/>
      <c r="N92" s="69"/>
      <c r="O92" s="69"/>
      <c r="P92" s="41"/>
      <c r="Q92" s="41"/>
      <c r="R92" s="64"/>
      <c r="S92" s="64"/>
    </row>
    <row r="93" spans="1:19">
      <c r="A93" s="67">
        <v>24</v>
      </c>
      <c r="B93" s="41" t="s">
        <v>2891</v>
      </c>
      <c r="C93" s="41" t="s">
        <v>2891</v>
      </c>
      <c r="D93" s="64" t="s">
        <v>374</v>
      </c>
      <c r="E93" s="33">
        <v>72</v>
      </c>
      <c r="F93" s="33">
        <v>238</v>
      </c>
      <c r="G93" s="33" t="s">
        <v>26</v>
      </c>
      <c r="H93" s="69" t="s">
        <v>139</v>
      </c>
      <c r="I93" s="69">
        <v>1</v>
      </c>
      <c r="J93" s="69">
        <v>120</v>
      </c>
      <c r="K93" s="69">
        <v>980</v>
      </c>
      <c r="L93" s="69">
        <v>100</v>
      </c>
      <c r="M93" s="69"/>
      <c r="N93" s="69">
        <v>50</v>
      </c>
      <c r="O93" s="69">
        <v>50</v>
      </c>
      <c r="P93" s="41" t="s">
        <v>2892</v>
      </c>
      <c r="Q93" s="41" t="s">
        <v>2893</v>
      </c>
      <c r="R93" s="64" t="s">
        <v>2882</v>
      </c>
      <c r="S93" s="64" t="s">
        <v>2883</v>
      </c>
    </row>
    <row r="94" spans="1:19">
      <c r="A94" s="67"/>
      <c r="B94" s="41"/>
      <c r="C94" s="41"/>
      <c r="D94" s="64" t="s">
        <v>2046</v>
      </c>
      <c r="E94" s="33">
        <v>21</v>
      </c>
      <c r="F94" s="33">
        <v>198</v>
      </c>
      <c r="G94" s="33" t="s">
        <v>26</v>
      </c>
      <c r="H94" s="69" t="s">
        <v>143</v>
      </c>
      <c r="I94" s="69">
        <v>1</v>
      </c>
      <c r="J94" s="69">
        <v>40</v>
      </c>
      <c r="K94" s="69">
        <v>580</v>
      </c>
      <c r="L94" s="69"/>
      <c r="M94" s="69"/>
      <c r="N94" s="69"/>
      <c r="O94" s="69"/>
      <c r="P94" s="41"/>
      <c r="Q94" s="41"/>
      <c r="R94" s="64"/>
      <c r="S94" s="64"/>
    </row>
    <row r="95" spans="1:19">
      <c r="A95" s="67"/>
      <c r="B95" s="41"/>
      <c r="C95" s="41"/>
      <c r="D95" s="64" t="s">
        <v>2615</v>
      </c>
      <c r="E95" s="33">
        <v>19</v>
      </c>
      <c r="F95" s="33">
        <v>240</v>
      </c>
      <c r="G95" s="33" t="s">
        <v>26</v>
      </c>
      <c r="H95" s="69" t="s">
        <v>144</v>
      </c>
      <c r="I95" s="69">
        <v>1</v>
      </c>
      <c r="J95" s="69">
        <v>16</v>
      </c>
      <c r="K95" s="69">
        <v>380</v>
      </c>
      <c r="L95" s="69"/>
      <c r="M95" s="69"/>
      <c r="N95" s="69"/>
      <c r="O95" s="69"/>
      <c r="P95" s="41"/>
      <c r="Q95" s="41"/>
      <c r="R95" s="64"/>
      <c r="S95" s="64"/>
    </row>
    <row r="96" spans="1:19">
      <c r="A96" s="67"/>
      <c r="B96" s="41"/>
      <c r="C96" s="41"/>
      <c r="D96" s="64" t="s">
        <v>52</v>
      </c>
      <c r="E96" s="33">
        <v>11</v>
      </c>
      <c r="F96" s="33">
        <v>240</v>
      </c>
      <c r="G96" s="33" t="s">
        <v>26</v>
      </c>
      <c r="H96" s="69"/>
      <c r="I96" s="69"/>
      <c r="J96" s="69"/>
      <c r="K96" s="69"/>
      <c r="L96" s="69"/>
      <c r="M96" s="69"/>
      <c r="N96" s="69"/>
      <c r="O96" s="69"/>
      <c r="P96" s="41"/>
      <c r="Q96" s="41"/>
      <c r="R96" s="64"/>
      <c r="S96" s="64"/>
    </row>
    <row r="97" ht="57.6" spans="1:19">
      <c r="A97" s="54">
        <v>25</v>
      </c>
      <c r="B97" s="45" t="s">
        <v>2894</v>
      </c>
      <c r="C97" s="45" t="s">
        <v>2894</v>
      </c>
      <c r="D97" s="33" t="s">
        <v>41</v>
      </c>
      <c r="E97" s="46">
        <v>50</v>
      </c>
      <c r="F97" s="46">
        <v>200</v>
      </c>
      <c r="G97" s="46" t="s">
        <v>2895</v>
      </c>
      <c r="H97" s="33" t="s">
        <v>27</v>
      </c>
      <c r="I97" s="46">
        <v>1</v>
      </c>
      <c r="J97" s="33" t="s">
        <v>2896</v>
      </c>
      <c r="K97" s="33">
        <v>1800</v>
      </c>
      <c r="L97" s="46" t="s">
        <v>2897</v>
      </c>
      <c r="M97" s="46"/>
      <c r="N97" s="46"/>
      <c r="O97" s="46"/>
      <c r="P97" s="70" t="s">
        <v>2898</v>
      </c>
      <c r="Q97" s="70" t="s">
        <v>2899</v>
      </c>
      <c r="R97" s="70" t="s">
        <v>2900</v>
      </c>
      <c r="S97" s="70" t="s">
        <v>2901</v>
      </c>
    </row>
    <row r="98" ht="57.6" spans="1:19">
      <c r="A98" s="55"/>
      <c r="B98" s="47"/>
      <c r="C98" s="47"/>
      <c r="D98" s="33" t="s">
        <v>142</v>
      </c>
      <c r="E98" s="46">
        <v>12</v>
      </c>
      <c r="F98" s="46">
        <v>200</v>
      </c>
      <c r="G98" s="46" t="s">
        <v>2895</v>
      </c>
      <c r="H98" s="33" t="s">
        <v>35</v>
      </c>
      <c r="I98" s="46">
        <v>1</v>
      </c>
      <c r="J98" s="33" t="s">
        <v>2902</v>
      </c>
      <c r="K98" s="33">
        <v>600</v>
      </c>
      <c r="L98" s="46" t="s">
        <v>2903</v>
      </c>
      <c r="M98" s="46"/>
      <c r="N98" s="46"/>
      <c r="O98" s="46"/>
      <c r="P98" s="71"/>
      <c r="Q98" s="71"/>
      <c r="R98" s="71"/>
      <c r="S98" s="71"/>
    </row>
    <row r="99" ht="57.6" spans="1:19">
      <c r="A99" s="56"/>
      <c r="B99" s="48"/>
      <c r="C99" s="48"/>
      <c r="D99" s="33" t="s">
        <v>52</v>
      </c>
      <c r="E99" s="46">
        <v>5</v>
      </c>
      <c r="F99" s="46">
        <v>350</v>
      </c>
      <c r="G99" s="46" t="s">
        <v>2895</v>
      </c>
      <c r="H99" s="33" t="s">
        <v>37</v>
      </c>
      <c r="I99" s="46">
        <v>1</v>
      </c>
      <c r="J99" s="33">
        <v>50</v>
      </c>
      <c r="K99" s="33">
        <v>550</v>
      </c>
      <c r="L99" s="46" t="s">
        <v>2904</v>
      </c>
      <c r="M99" s="46"/>
      <c r="N99" s="46"/>
      <c r="O99" s="46"/>
      <c r="P99" s="72"/>
      <c r="Q99" s="72"/>
      <c r="R99" s="72"/>
      <c r="S99" s="72"/>
    </row>
    <row r="100" ht="57.6" spans="1:19">
      <c r="A100" s="54">
        <v>26</v>
      </c>
      <c r="B100" s="70" t="s">
        <v>2905</v>
      </c>
      <c r="C100" s="70" t="s">
        <v>2905</v>
      </c>
      <c r="D100" s="33" t="s">
        <v>41</v>
      </c>
      <c r="E100" s="46">
        <v>50</v>
      </c>
      <c r="F100" s="46">
        <v>198</v>
      </c>
      <c r="G100" s="46" t="s">
        <v>2895</v>
      </c>
      <c r="H100" s="33" t="s">
        <v>27</v>
      </c>
      <c r="I100" s="46">
        <v>1</v>
      </c>
      <c r="J100" s="33" t="s">
        <v>2896</v>
      </c>
      <c r="K100" s="33">
        <v>1200</v>
      </c>
      <c r="L100" s="46" t="s">
        <v>2897</v>
      </c>
      <c r="M100" s="46"/>
      <c r="N100" s="46"/>
      <c r="O100" s="46"/>
      <c r="P100" s="70" t="s">
        <v>2906</v>
      </c>
      <c r="Q100" s="70" t="s">
        <v>2907</v>
      </c>
      <c r="R100" s="70" t="s">
        <v>2900</v>
      </c>
      <c r="S100" s="70" t="s">
        <v>2901</v>
      </c>
    </row>
    <row r="101" ht="57.6" spans="1:19">
      <c r="A101" s="55"/>
      <c r="B101" s="71"/>
      <c r="C101" s="71"/>
      <c r="D101" s="33" t="s">
        <v>142</v>
      </c>
      <c r="E101" s="46">
        <v>5</v>
      </c>
      <c r="F101" s="46">
        <v>198</v>
      </c>
      <c r="G101" s="46" t="s">
        <v>2895</v>
      </c>
      <c r="H101" s="33" t="s">
        <v>35</v>
      </c>
      <c r="I101" s="46">
        <v>1</v>
      </c>
      <c r="J101" s="33" t="s">
        <v>2902</v>
      </c>
      <c r="K101" s="33">
        <v>600</v>
      </c>
      <c r="L101" s="46" t="s">
        <v>2903</v>
      </c>
      <c r="M101" s="46"/>
      <c r="N101" s="46"/>
      <c r="O101" s="46"/>
      <c r="P101" s="71"/>
      <c r="Q101" s="71"/>
      <c r="R101" s="71"/>
      <c r="S101" s="71"/>
    </row>
    <row r="102" ht="57.6" spans="1:19">
      <c r="A102" s="56"/>
      <c r="B102" s="72"/>
      <c r="C102" s="72"/>
      <c r="D102" s="33" t="s">
        <v>52</v>
      </c>
      <c r="E102" s="46">
        <v>10</v>
      </c>
      <c r="F102" s="46">
        <v>338</v>
      </c>
      <c r="G102" s="46" t="s">
        <v>2895</v>
      </c>
      <c r="H102" s="33" t="s">
        <v>37</v>
      </c>
      <c r="I102" s="46">
        <v>1</v>
      </c>
      <c r="J102" s="33">
        <v>50</v>
      </c>
      <c r="K102" s="33">
        <v>400</v>
      </c>
      <c r="L102" s="46" t="s">
        <v>2904</v>
      </c>
      <c r="M102" s="46"/>
      <c r="N102" s="46"/>
      <c r="O102" s="46"/>
      <c r="P102" s="72"/>
      <c r="Q102" s="72"/>
      <c r="R102" s="72"/>
      <c r="S102" s="72"/>
    </row>
    <row r="103" ht="57.6" spans="1:19">
      <c r="A103" s="54">
        <v>27</v>
      </c>
      <c r="B103" s="70" t="s">
        <v>2908</v>
      </c>
      <c r="C103" s="70" t="s">
        <v>2908</v>
      </c>
      <c r="D103" s="33" t="s">
        <v>41</v>
      </c>
      <c r="E103" s="46">
        <v>88</v>
      </c>
      <c r="F103" s="46">
        <v>200</v>
      </c>
      <c r="G103" s="46" t="s">
        <v>2895</v>
      </c>
      <c r="H103" s="33" t="s">
        <v>27</v>
      </c>
      <c r="I103" s="46">
        <v>1</v>
      </c>
      <c r="J103" s="33" t="s">
        <v>2896</v>
      </c>
      <c r="K103" s="33">
        <v>1200</v>
      </c>
      <c r="L103" s="46" t="s">
        <v>2909</v>
      </c>
      <c r="M103" s="46"/>
      <c r="N103" s="46"/>
      <c r="O103" s="46"/>
      <c r="P103" s="70" t="s">
        <v>2910</v>
      </c>
      <c r="Q103" s="70" t="s">
        <v>2911</v>
      </c>
      <c r="R103" s="70" t="s">
        <v>2900</v>
      </c>
      <c r="S103" s="70" t="s">
        <v>2901</v>
      </c>
    </row>
    <row r="104" ht="57.6" spans="1:19">
      <c r="A104" s="55"/>
      <c r="B104" s="71"/>
      <c r="C104" s="71"/>
      <c r="D104" s="33" t="s">
        <v>142</v>
      </c>
      <c r="E104" s="46">
        <v>27</v>
      </c>
      <c r="F104" s="46">
        <v>200</v>
      </c>
      <c r="G104" s="46" t="s">
        <v>2895</v>
      </c>
      <c r="H104" s="33" t="s">
        <v>35</v>
      </c>
      <c r="I104" s="46">
        <v>1</v>
      </c>
      <c r="J104" s="33" t="s">
        <v>2902</v>
      </c>
      <c r="K104" s="46">
        <v>800</v>
      </c>
      <c r="L104" s="46" t="s">
        <v>2903</v>
      </c>
      <c r="M104" s="46"/>
      <c r="N104" s="46"/>
      <c r="O104" s="46"/>
      <c r="P104" s="71"/>
      <c r="Q104" s="71"/>
      <c r="R104" s="71"/>
      <c r="S104" s="71"/>
    </row>
    <row r="105" ht="57.6" spans="1:19">
      <c r="A105" s="56"/>
      <c r="B105" s="72"/>
      <c r="C105" s="72"/>
      <c r="D105" s="33" t="s">
        <v>52</v>
      </c>
      <c r="E105" s="46">
        <v>9</v>
      </c>
      <c r="F105" s="46">
        <v>360</v>
      </c>
      <c r="G105" s="46" t="s">
        <v>2895</v>
      </c>
      <c r="H105" s="33" t="s">
        <v>37</v>
      </c>
      <c r="I105" s="46">
        <v>1</v>
      </c>
      <c r="J105" s="33">
        <v>50</v>
      </c>
      <c r="K105" s="46">
        <v>600</v>
      </c>
      <c r="L105" s="46" t="s">
        <v>2904</v>
      </c>
      <c r="M105" s="46"/>
      <c r="N105" s="46"/>
      <c r="O105" s="46"/>
      <c r="P105" s="72"/>
      <c r="Q105" s="72"/>
      <c r="R105" s="72"/>
      <c r="S105" s="72"/>
    </row>
    <row r="106" spans="1:19">
      <c r="A106" s="54">
        <v>28</v>
      </c>
      <c r="B106" s="45" t="s">
        <v>2912</v>
      </c>
      <c r="C106" s="45" t="s">
        <v>2913</v>
      </c>
      <c r="D106" s="46" t="s">
        <v>41</v>
      </c>
      <c r="E106" s="46">
        <v>70</v>
      </c>
      <c r="F106" s="46">
        <v>200</v>
      </c>
      <c r="G106" s="46" t="s">
        <v>26</v>
      </c>
      <c r="H106" s="46" t="s">
        <v>139</v>
      </c>
      <c r="I106" s="46">
        <v>1</v>
      </c>
      <c r="J106" s="46">
        <v>305</v>
      </c>
      <c r="K106" s="46">
        <v>1600</v>
      </c>
      <c r="L106" s="46">
        <v>110</v>
      </c>
      <c r="M106" s="46"/>
      <c r="N106" s="46"/>
      <c r="O106" s="46"/>
      <c r="P106" s="45" t="s">
        <v>2914</v>
      </c>
      <c r="Q106" s="45" t="s">
        <v>2915</v>
      </c>
      <c r="R106" s="45" t="s">
        <v>2916</v>
      </c>
      <c r="S106" s="45">
        <v>12315</v>
      </c>
    </row>
    <row r="107" spans="1:19">
      <c r="A107" s="55"/>
      <c r="B107" s="47"/>
      <c r="C107" s="47"/>
      <c r="D107" s="46"/>
      <c r="E107" s="46"/>
      <c r="F107" s="46"/>
      <c r="G107" s="46"/>
      <c r="H107" s="46" t="s">
        <v>143</v>
      </c>
      <c r="I107" s="46">
        <v>2</v>
      </c>
      <c r="J107" s="46">
        <v>150</v>
      </c>
      <c r="K107" s="46">
        <v>1000</v>
      </c>
      <c r="L107" s="46"/>
      <c r="M107" s="46"/>
      <c r="N107" s="46"/>
      <c r="O107" s="46"/>
      <c r="P107" s="47"/>
      <c r="Q107" s="47"/>
      <c r="R107" s="47"/>
      <c r="S107" s="47"/>
    </row>
    <row r="108" spans="1:19">
      <c r="A108" s="55"/>
      <c r="B108" s="47"/>
      <c r="C108" s="47"/>
      <c r="D108" s="46"/>
      <c r="E108" s="46"/>
      <c r="F108" s="46"/>
      <c r="G108" s="46"/>
      <c r="H108" s="46" t="s">
        <v>144</v>
      </c>
      <c r="I108" s="46">
        <v>5</v>
      </c>
      <c r="J108" s="46">
        <v>60</v>
      </c>
      <c r="K108" s="46">
        <v>600</v>
      </c>
      <c r="L108" s="46"/>
      <c r="M108" s="46"/>
      <c r="N108" s="46"/>
      <c r="O108" s="46"/>
      <c r="P108" s="47"/>
      <c r="Q108" s="47"/>
      <c r="R108" s="47"/>
      <c r="S108" s="47"/>
    </row>
    <row r="109" spans="1:19">
      <c r="A109" s="56"/>
      <c r="B109" s="48"/>
      <c r="C109" s="48"/>
      <c r="D109" s="46"/>
      <c r="E109" s="46"/>
      <c r="F109" s="46"/>
      <c r="G109" s="46"/>
      <c r="H109" s="46" t="s">
        <v>2917</v>
      </c>
      <c r="I109" s="46">
        <v>1</v>
      </c>
      <c r="J109" s="46">
        <v>15</v>
      </c>
      <c r="K109" s="46">
        <v>300</v>
      </c>
      <c r="L109" s="46"/>
      <c r="M109" s="46"/>
      <c r="N109" s="46"/>
      <c r="O109" s="46"/>
      <c r="P109" s="48"/>
      <c r="Q109" s="48"/>
      <c r="R109" s="48"/>
      <c r="S109" s="48"/>
    </row>
    <row r="110" spans="1:19">
      <c r="A110" s="54">
        <v>29</v>
      </c>
      <c r="B110" s="45" t="s">
        <v>2918</v>
      </c>
      <c r="C110" s="45" t="s">
        <v>2919</v>
      </c>
      <c r="D110" s="46" t="s">
        <v>374</v>
      </c>
      <c r="E110" s="46">
        <v>34</v>
      </c>
      <c r="F110" s="46">
        <v>200</v>
      </c>
      <c r="G110" s="46" t="s">
        <v>26</v>
      </c>
      <c r="H110" s="46" t="s">
        <v>139</v>
      </c>
      <c r="I110" s="46">
        <v>3</v>
      </c>
      <c r="J110" s="46">
        <v>280</v>
      </c>
      <c r="K110" s="46">
        <v>3200</v>
      </c>
      <c r="L110" s="46">
        <v>110</v>
      </c>
      <c r="M110" s="46"/>
      <c r="N110" s="46"/>
      <c r="O110" s="46"/>
      <c r="P110" s="45" t="s">
        <v>2920</v>
      </c>
      <c r="Q110" s="45" t="s">
        <v>2921</v>
      </c>
      <c r="R110" s="45" t="s">
        <v>2916</v>
      </c>
      <c r="S110" s="45">
        <v>12315</v>
      </c>
    </row>
    <row r="111" spans="1:19">
      <c r="A111" s="55"/>
      <c r="B111" s="47"/>
      <c r="C111" s="47"/>
      <c r="D111" s="46" t="s">
        <v>142</v>
      </c>
      <c r="E111" s="46">
        <v>16</v>
      </c>
      <c r="F111" s="46">
        <v>200</v>
      </c>
      <c r="G111" s="46" t="s">
        <v>26</v>
      </c>
      <c r="H111" s="46" t="s">
        <v>143</v>
      </c>
      <c r="I111" s="46">
        <v>2</v>
      </c>
      <c r="J111" s="46">
        <v>150</v>
      </c>
      <c r="K111" s="46">
        <v>1600</v>
      </c>
      <c r="L111" s="46"/>
      <c r="M111" s="46"/>
      <c r="N111" s="46"/>
      <c r="O111" s="46"/>
      <c r="P111" s="47"/>
      <c r="Q111" s="47"/>
      <c r="R111" s="47"/>
      <c r="S111" s="47"/>
    </row>
    <row r="112" spans="1:19">
      <c r="A112" s="56"/>
      <c r="B112" s="48"/>
      <c r="C112" s="48"/>
      <c r="D112" s="46"/>
      <c r="E112" s="46"/>
      <c r="F112" s="46"/>
      <c r="G112" s="46"/>
      <c r="H112" s="46" t="s">
        <v>144</v>
      </c>
      <c r="I112" s="46">
        <v>1</v>
      </c>
      <c r="J112" s="46">
        <v>20</v>
      </c>
      <c r="K112" s="46">
        <v>600</v>
      </c>
      <c r="L112" s="46"/>
      <c r="M112" s="46"/>
      <c r="N112" s="46"/>
      <c r="O112" s="46"/>
      <c r="P112" s="48"/>
      <c r="Q112" s="48"/>
      <c r="R112" s="48"/>
      <c r="S112" s="48"/>
    </row>
    <row r="113" spans="1:19">
      <c r="A113" s="54">
        <v>30</v>
      </c>
      <c r="B113" s="45" t="s">
        <v>2922</v>
      </c>
      <c r="C113" s="45" t="s">
        <v>2922</v>
      </c>
      <c r="D113" s="46" t="s">
        <v>41</v>
      </c>
      <c r="E113" s="46">
        <v>63</v>
      </c>
      <c r="F113" s="46">
        <v>200</v>
      </c>
      <c r="G113" s="46" t="s">
        <v>26</v>
      </c>
      <c r="H113" s="46" t="s">
        <v>139</v>
      </c>
      <c r="I113" s="46">
        <v>1</v>
      </c>
      <c r="J113" s="46">
        <v>260</v>
      </c>
      <c r="K113" s="46">
        <v>1600</v>
      </c>
      <c r="L113" s="46">
        <v>110</v>
      </c>
      <c r="M113" s="46"/>
      <c r="N113" s="46"/>
      <c r="O113" s="46"/>
      <c r="P113" s="45" t="s">
        <v>2923</v>
      </c>
      <c r="Q113" s="45" t="s">
        <v>2924</v>
      </c>
      <c r="R113" s="45" t="s">
        <v>2916</v>
      </c>
      <c r="S113" s="45">
        <v>12315</v>
      </c>
    </row>
    <row r="114" spans="1:19">
      <c r="A114" s="55"/>
      <c r="B114" s="47"/>
      <c r="C114" s="47"/>
      <c r="D114" s="46"/>
      <c r="E114" s="46"/>
      <c r="F114" s="46"/>
      <c r="G114" s="46"/>
      <c r="H114" s="46" t="s">
        <v>143</v>
      </c>
      <c r="I114" s="46">
        <v>1</v>
      </c>
      <c r="J114" s="46">
        <v>120</v>
      </c>
      <c r="K114" s="46">
        <v>1000</v>
      </c>
      <c r="L114" s="46"/>
      <c r="M114" s="46"/>
      <c r="N114" s="46"/>
      <c r="O114" s="46"/>
      <c r="P114" s="47"/>
      <c r="Q114" s="47"/>
      <c r="R114" s="47"/>
      <c r="S114" s="47"/>
    </row>
    <row r="115" spans="1:19">
      <c r="A115" s="55"/>
      <c r="B115" s="47"/>
      <c r="C115" s="47"/>
      <c r="D115" s="46"/>
      <c r="E115" s="46"/>
      <c r="F115" s="46"/>
      <c r="G115" s="46"/>
      <c r="H115" s="46" t="s">
        <v>144</v>
      </c>
      <c r="I115" s="46">
        <v>2</v>
      </c>
      <c r="J115" s="46">
        <v>30</v>
      </c>
      <c r="K115" s="46">
        <v>600</v>
      </c>
      <c r="L115" s="46"/>
      <c r="M115" s="46"/>
      <c r="N115" s="46"/>
      <c r="O115" s="46"/>
      <c r="P115" s="47"/>
      <c r="Q115" s="47"/>
      <c r="R115" s="47"/>
      <c r="S115" s="47"/>
    </row>
    <row r="116" spans="1:19">
      <c r="A116" s="56"/>
      <c r="B116" s="48"/>
      <c r="C116" s="48"/>
      <c r="D116" s="46"/>
      <c r="E116" s="46"/>
      <c r="F116" s="46"/>
      <c r="G116" s="46"/>
      <c r="H116" s="46" t="s">
        <v>2917</v>
      </c>
      <c r="I116" s="46">
        <v>1</v>
      </c>
      <c r="J116" s="46">
        <v>12</v>
      </c>
      <c r="K116" s="46">
        <v>300</v>
      </c>
      <c r="L116" s="46"/>
      <c r="M116" s="46"/>
      <c r="N116" s="46"/>
      <c r="O116" s="46"/>
      <c r="P116" s="48"/>
      <c r="Q116" s="48"/>
      <c r="R116" s="48"/>
      <c r="S116" s="48"/>
    </row>
    <row r="117" spans="1:19">
      <c r="A117" s="73">
        <v>31</v>
      </c>
      <c r="B117" s="74" t="s">
        <v>2925</v>
      </c>
      <c r="C117" s="74" t="s">
        <v>2925</v>
      </c>
      <c r="D117" s="74" t="s">
        <v>2926</v>
      </c>
      <c r="E117" s="74">
        <v>13</v>
      </c>
      <c r="F117" s="74">
        <v>200</v>
      </c>
      <c r="G117" s="74" t="s">
        <v>26</v>
      </c>
      <c r="H117" s="74" t="s">
        <v>27</v>
      </c>
      <c r="I117" s="74">
        <v>1</v>
      </c>
      <c r="J117" s="74">
        <v>150</v>
      </c>
      <c r="K117" s="74">
        <v>688</v>
      </c>
      <c r="L117" s="74">
        <v>130</v>
      </c>
      <c r="M117" s="74"/>
      <c r="N117" s="74"/>
      <c r="O117" s="74"/>
      <c r="P117" s="74" t="s">
        <v>2927</v>
      </c>
      <c r="Q117" s="74" t="s">
        <v>2928</v>
      </c>
      <c r="R117" s="74" t="s">
        <v>2929</v>
      </c>
      <c r="S117" s="74" t="s">
        <v>2930</v>
      </c>
    </row>
    <row r="118" spans="1:19">
      <c r="A118" s="73"/>
      <c r="B118" s="74"/>
      <c r="C118" s="74"/>
      <c r="D118" s="74" t="s">
        <v>2931</v>
      </c>
      <c r="E118" s="74">
        <v>68</v>
      </c>
      <c r="F118" s="74">
        <v>238</v>
      </c>
      <c r="G118" s="74"/>
      <c r="H118" s="74" t="s">
        <v>35</v>
      </c>
      <c r="I118" s="74">
        <v>1</v>
      </c>
      <c r="J118" s="74">
        <v>50</v>
      </c>
      <c r="K118" s="74">
        <v>588</v>
      </c>
      <c r="L118" s="74">
        <v>110</v>
      </c>
      <c r="M118" s="74"/>
      <c r="N118" s="74"/>
      <c r="O118" s="74"/>
      <c r="P118" s="74"/>
      <c r="Q118" s="74"/>
      <c r="R118" s="74"/>
      <c r="S118" s="74"/>
    </row>
    <row r="119" spans="1:19">
      <c r="A119" s="73"/>
      <c r="B119" s="74"/>
      <c r="C119" s="74"/>
      <c r="D119" s="74" t="s">
        <v>41</v>
      </c>
      <c r="E119" s="74">
        <v>100</v>
      </c>
      <c r="F119" s="74">
        <v>238</v>
      </c>
      <c r="G119" s="74"/>
      <c r="H119" s="74" t="s">
        <v>37</v>
      </c>
      <c r="I119" s="74">
        <v>1</v>
      </c>
      <c r="J119" s="74">
        <v>50</v>
      </c>
      <c r="K119" s="74">
        <v>488</v>
      </c>
      <c r="L119" s="74">
        <v>80</v>
      </c>
      <c r="M119" s="74"/>
      <c r="N119" s="74"/>
      <c r="O119" s="74"/>
      <c r="P119" s="74"/>
      <c r="Q119" s="74"/>
      <c r="R119" s="74"/>
      <c r="S119" s="74"/>
    </row>
    <row r="120" spans="1:19">
      <c r="A120" s="73">
        <v>32</v>
      </c>
      <c r="B120" s="74" t="s">
        <v>2932</v>
      </c>
      <c r="C120" s="74" t="s">
        <v>2932</v>
      </c>
      <c r="D120" s="74" t="s">
        <v>2926</v>
      </c>
      <c r="E120" s="74">
        <v>16</v>
      </c>
      <c r="F120" s="74">
        <v>198</v>
      </c>
      <c r="G120" s="74" t="s">
        <v>26</v>
      </c>
      <c r="H120" s="74" t="s">
        <v>27</v>
      </c>
      <c r="I120" s="74">
        <v>1</v>
      </c>
      <c r="J120" s="74">
        <v>200</v>
      </c>
      <c r="K120" s="74">
        <v>998</v>
      </c>
      <c r="L120" s="74">
        <v>130</v>
      </c>
      <c r="M120" s="74"/>
      <c r="N120" s="74"/>
      <c r="O120" s="74"/>
      <c r="P120" s="74" t="s">
        <v>2933</v>
      </c>
      <c r="Q120" s="74" t="s">
        <v>2934</v>
      </c>
      <c r="R120" s="74" t="s">
        <v>2929</v>
      </c>
      <c r="S120" s="74" t="s">
        <v>2935</v>
      </c>
    </row>
    <row r="121" spans="1:19">
      <c r="A121" s="73"/>
      <c r="B121" s="74"/>
      <c r="C121" s="74"/>
      <c r="D121" s="74" t="s">
        <v>2931</v>
      </c>
      <c r="E121" s="74">
        <v>30</v>
      </c>
      <c r="F121" s="74">
        <v>238</v>
      </c>
      <c r="G121" s="74"/>
      <c r="H121" s="74" t="s">
        <v>35</v>
      </c>
      <c r="I121" s="74">
        <v>2</v>
      </c>
      <c r="J121" s="74">
        <v>100</v>
      </c>
      <c r="K121" s="74">
        <v>698</v>
      </c>
      <c r="L121" s="74">
        <v>110</v>
      </c>
      <c r="M121" s="74"/>
      <c r="N121" s="74"/>
      <c r="O121" s="74"/>
      <c r="P121" s="74"/>
      <c r="Q121" s="74"/>
      <c r="R121" s="74"/>
      <c r="S121" s="74"/>
    </row>
    <row r="122" spans="1:19">
      <c r="A122" s="73"/>
      <c r="B122" s="74"/>
      <c r="C122" s="74"/>
      <c r="D122" s="74" t="s">
        <v>25</v>
      </c>
      <c r="E122" s="74">
        <v>16</v>
      </c>
      <c r="F122" s="74">
        <v>198</v>
      </c>
      <c r="G122" s="74"/>
      <c r="H122" s="74" t="s">
        <v>37</v>
      </c>
      <c r="I122" s="74">
        <v>1</v>
      </c>
      <c r="J122" s="74">
        <v>50</v>
      </c>
      <c r="K122" s="74">
        <v>468</v>
      </c>
      <c r="L122" s="74">
        <v>80</v>
      </c>
      <c r="M122" s="74"/>
      <c r="N122" s="74"/>
      <c r="O122" s="74"/>
      <c r="P122" s="74"/>
      <c r="Q122" s="74"/>
      <c r="R122" s="74"/>
      <c r="S122" s="74"/>
    </row>
    <row r="123" spans="1:19">
      <c r="A123" s="73"/>
      <c r="B123" s="74"/>
      <c r="C123" s="74"/>
      <c r="D123" s="74" t="s">
        <v>33</v>
      </c>
      <c r="E123" s="74">
        <v>90</v>
      </c>
      <c r="F123" s="74">
        <v>238</v>
      </c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3">
        <v>33</v>
      </c>
      <c r="B124" s="74" t="s">
        <v>2936</v>
      </c>
      <c r="C124" s="74" t="s">
        <v>2936</v>
      </c>
      <c r="D124" s="74" t="s">
        <v>2926</v>
      </c>
      <c r="E124" s="74">
        <v>25</v>
      </c>
      <c r="F124" s="74">
        <v>218</v>
      </c>
      <c r="G124" s="74" t="s">
        <v>26</v>
      </c>
      <c r="H124" s="74" t="s">
        <v>27</v>
      </c>
      <c r="I124" s="74">
        <v>1</v>
      </c>
      <c r="J124" s="74">
        <v>200</v>
      </c>
      <c r="K124" s="74">
        <v>720</v>
      </c>
      <c r="L124" s="74">
        <v>130</v>
      </c>
      <c r="M124" s="74"/>
      <c r="N124" s="74"/>
      <c r="O124" s="74"/>
      <c r="P124" s="74" t="s">
        <v>2937</v>
      </c>
      <c r="Q124" s="74" t="s">
        <v>2938</v>
      </c>
      <c r="R124" s="74" t="s">
        <v>2929</v>
      </c>
      <c r="S124" s="74" t="s">
        <v>2935</v>
      </c>
    </row>
    <row r="125" spans="1:19">
      <c r="A125" s="73"/>
      <c r="B125" s="74"/>
      <c r="C125" s="74"/>
      <c r="D125" s="74" t="s">
        <v>2931</v>
      </c>
      <c r="E125" s="74">
        <v>24</v>
      </c>
      <c r="F125" s="74">
        <v>188</v>
      </c>
      <c r="G125" s="74"/>
      <c r="H125" s="74" t="s">
        <v>35</v>
      </c>
      <c r="I125" s="74">
        <v>1</v>
      </c>
      <c r="J125" s="74">
        <v>80</v>
      </c>
      <c r="K125" s="74">
        <v>540</v>
      </c>
      <c r="L125" s="74">
        <v>110</v>
      </c>
      <c r="M125" s="74"/>
      <c r="N125" s="74"/>
      <c r="O125" s="74"/>
      <c r="P125" s="74"/>
      <c r="Q125" s="74"/>
      <c r="R125" s="74"/>
      <c r="S125" s="74"/>
    </row>
    <row r="126" spans="1:19">
      <c r="A126" s="73"/>
      <c r="B126" s="74"/>
      <c r="C126" s="74"/>
      <c r="D126" s="74" t="s">
        <v>25</v>
      </c>
      <c r="E126" s="74">
        <v>54</v>
      </c>
      <c r="F126" s="74">
        <v>218</v>
      </c>
      <c r="G126" s="74"/>
      <c r="H126" s="74" t="s">
        <v>37</v>
      </c>
      <c r="I126" s="74">
        <v>1</v>
      </c>
      <c r="J126" s="74">
        <v>50</v>
      </c>
      <c r="K126" s="74">
        <v>252</v>
      </c>
      <c r="L126" s="74">
        <v>80</v>
      </c>
      <c r="M126" s="74"/>
      <c r="N126" s="74"/>
      <c r="O126" s="74"/>
      <c r="P126" s="74"/>
      <c r="Q126" s="74"/>
      <c r="R126" s="74"/>
      <c r="S126" s="74"/>
    </row>
    <row r="127" spans="1:19">
      <c r="A127" s="73"/>
      <c r="B127" s="74"/>
      <c r="C127" s="74"/>
      <c r="D127" s="74" t="s">
        <v>33</v>
      </c>
      <c r="E127" s="74">
        <v>27</v>
      </c>
      <c r="F127" s="74">
        <v>188</v>
      </c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</row>
    <row r="128" spans="1:19">
      <c r="A128" s="73">
        <v>34</v>
      </c>
      <c r="B128" s="74" t="s">
        <v>2939</v>
      </c>
      <c r="C128" s="74" t="s">
        <v>2939</v>
      </c>
      <c r="D128" s="74" t="s">
        <v>142</v>
      </c>
      <c r="E128" s="74">
        <v>23</v>
      </c>
      <c r="F128" s="74">
        <v>238</v>
      </c>
      <c r="G128" s="74" t="s">
        <v>26</v>
      </c>
      <c r="H128" s="74" t="s">
        <v>35</v>
      </c>
      <c r="I128" s="74">
        <v>1</v>
      </c>
      <c r="J128" s="74">
        <v>80</v>
      </c>
      <c r="K128" s="74">
        <v>300</v>
      </c>
      <c r="L128" s="74">
        <v>130</v>
      </c>
      <c r="M128" s="74"/>
      <c r="N128" s="74"/>
      <c r="O128" s="74"/>
      <c r="P128" s="74" t="s">
        <v>2940</v>
      </c>
      <c r="Q128" s="74" t="s">
        <v>2941</v>
      </c>
      <c r="R128" s="74" t="s">
        <v>2929</v>
      </c>
      <c r="S128" s="74" t="s">
        <v>2935</v>
      </c>
    </row>
    <row r="129" spans="1:19">
      <c r="A129" s="73"/>
      <c r="B129" s="74"/>
      <c r="C129" s="74"/>
      <c r="D129" s="74" t="s">
        <v>41</v>
      </c>
      <c r="E129" s="74">
        <v>26</v>
      </c>
      <c r="F129" s="74">
        <v>238</v>
      </c>
      <c r="G129" s="74"/>
      <c r="H129" s="74" t="s">
        <v>37</v>
      </c>
      <c r="I129" s="74">
        <v>1</v>
      </c>
      <c r="J129" s="74">
        <v>30</v>
      </c>
      <c r="K129" s="74">
        <v>200</v>
      </c>
      <c r="L129" s="74">
        <v>110</v>
      </c>
      <c r="M129" s="74"/>
      <c r="N129" s="74"/>
      <c r="O129" s="74"/>
      <c r="P129" s="74"/>
      <c r="Q129" s="74"/>
      <c r="R129" s="74"/>
      <c r="S129" s="74"/>
    </row>
    <row r="130" spans="1:19">
      <c r="A130" s="73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>
        <v>80</v>
      </c>
      <c r="M130" s="74"/>
      <c r="N130" s="74"/>
      <c r="O130" s="74"/>
      <c r="P130" s="74"/>
      <c r="Q130" s="74"/>
      <c r="R130" s="74"/>
      <c r="S130" s="74"/>
    </row>
    <row r="131" spans="1:19">
      <c r="A131" s="73">
        <v>35</v>
      </c>
      <c r="B131" s="74" t="s">
        <v>2942</v>
      </c>
      <c r="C131" s="74" t="s">
        <v>2943</v>
      </c>
      <c r="D131" s="74"/>
      <c r="E131" s="74"/>
      <c r="F131" s="74"/>
      <c r="G131" s="74"/>
      <c r="H131" s="74" t="s">
        <v>2944</v>
      </c>
      <c r="I131" s="74">
        <v>1</v>
      </c>
      <c r="J131" s="74">
        <v>821</v>
      </c>
      <c r="K131" s="74">
        <v>3000</v>
      </c>
      <c r="L131" s="74"/>
      <c r="M131" s="74"/>
      <c r="N131" s="74"/>
      <c r="O131" s="74"/>
      <c r="P131" s="74" t="s">
        <v>2945</v>
      </c>
      <c r="Q131" s="74"/>
      <c r="R131" s="74" t="s">
        <v>2929</v>
      </c>
      <c r="S131" s="74" t="s">
        <v>2935</v>
      </c>
    </row>
    <row r="132" spans="1:19">
      <c r="A132" s="73"/>
      <c r="B132" s="74"/>
      <c r="C132" s="74"/>
      <c r="D132" s="74"/>
      <c r="E132" s="74"/>
      <c r="F132" s="74"/>
      <c r="G132" s="74"/>
      <c r="H132" s="74" t="s">
        <v>2946</v>
      </c>
      <c r="I132" s="74">
        <v>1</v>
      </c>
      <c r="J132" s="74">
        <v>288</v>
      </c>
      <c r="K132" s="74">
        <v>1500</v>
      </c>
      <c r="L132" s="74"/>
      <c r="M132" s="74"/>
      <c r="N132" s="74"/>
      <c r="O132" s="74"/>
      <c r="P132" s="74"/>
      <c r="Q132" s="74"/>
      <c r="R132" s="74"/>
      <c r="S132" s="74"/>
    </row>
    <row r="133" spans="1:19">
      <c r="A133" s="73"/>
      <c r="B133" s="74"/>
      <c r="C133" s="74"/>
      <c r="D133" s="74"/>
      <c r="E133" s="74"/>
      <c r="F133" s="74"/>
      <c r="G133" s="74"/>
      <c r="H133" s="74" t="s">
        <v>35</v>
      </c>
      <c r="I133" s="74">
        <v>1</v>
      </c>
      <c r="J133" s="74">
        <v>110</v>
      </c>
      <c r="K133" s="74">
        <v>1300</v>
      </c>
      <c r="L133" s="74"/>
      <c r="M133" s="74"/>
      <c r="N133" s="74"/>
      <c r="O133" s="74"/>
      <c r="P133" s="74"/>
      <c r="Q133" s="74"/>
      <c r="R133" s="74"/>
      <c r="S133" s="74"/>
    </row>
    <row r="134" spans="1:19">
      <c r="A134" s="73"/>
      <c r="B134" s="74"/>
      <c r="C134" s="74"/>
      <c r="D134" s="74"/>
      <c r="E134" s="74"/>
      <c r="F134" s="74"/>
      <c r="G134" s="74"/>
      <c r="H134" s="74" t="s">
        <v>37</v>
      </c>
      <c r="I134" s="74">
        <v>1</v>
      </c>
      <c r="J134" s="74">
        <v>50</v>
      </c>
      <c r="K134" s="74">
        <v>500</v>
      </c>
      <c r="L134" s="74"/>
      <c r="M134" s="74"/>
      <c r="N134" s="74"/>
      <c r="O134" s="74"/>
      <c r="P134" s="74"/>
      <c r="Q134" s="74"/>
      <c r="R134" s="74"/>
      <c r="S134" s="74"/>
    </row>
    <row r="135" spans="1:19">
      <c r="A135" s="73">
        <v>36</v>
      </c>
      <c r="B135" s="73" t="s">
        <v>2947</v>
      </c>
      <c r="C135" s="77" t="s">
        <v>2947</v>
      </c>
      <c r="D135" s="78" t="s">
        <v>142</v>
      </c>
      <c r="E135" s="78">
        <v>8</v>
      </c>
      <c r="F135" s="79">
        <v>220</v>
      </c>
      <c r="G135" s="78" t="s">
        <v>26</v>
      </c>
      <c r="H135" s="78" t="s">
        <v>139</v>
      </c>
      <c r="I135" s="78">
        <v>1</v>
      </c>
      <c r="J135" s="78">
        <v>500</v>
      </c>
      <c r="K135" s="78">
        <v>2000</v>
      </c>
      <c r="L135" s="78">
        <v>100</v>
      </c>
      <c r="M135" s="78"/>
      <c r="N135" s="82">
        <v>50</v>
      </c>
      <c r="O135" s="82">
        <v>50</v>
      </c>
      <c r="P135" s="87" t="s">
        <v>2948</v>
      </c>
      <c r="Q135" s="45"/>
      <c r="R135" s="87" t="s">
        <v>2949</v>
      </c>
      <c r="S135" s="87" t="s">
        <v>2950</v>
      </c>
    </row>
    <row r="136" spans="1:19">
      <c r="A136" s="73"/>
      <c r="B136" s="73"/>
      <c r="C136" s="80"/>
      <c r="D136" s="78" t="s">
        <v>374</v>
      </c>
      <c r="E136" s="78">
        <v>20</v>
      </c>
      <c r="F136" s="79">
        <v>200</v>
      </c>
      <c r="G136" s="78" t="s">
        <v>26</v>
      </c>
      <c r="H136" s="78" t="s">
        <v>143</v>
      </c>
      <c r="I136" s="78">
        <v>1</v>
      </c>
      <c r="J136" s="78">
        <v>200</v>
      </c>
      <c r="K136" s="78">
        <v>900</v>
      </c>
      <c r="L136" s="78"/>
      <c r="M136" s="78"/>
      <c r="N136" s="107"/>
      <c r="O136" s="107"/>
      <c r="P136" s="47"/>
      <c r="Q136" s="47"/>
      <c r="R136" s="47"/>
      <c r="S136" s="47"/>
    </row>
    <row r="137" spans="1:19">
      <c r="A137" s="73"/>
      <c r="B137" s="73"/>
      <c r="C137" s="81"/>
      <c r="D137" s="82" t="s">
        <v>52</v>
      </c>
      <c r="E137" s="82">
        <v>5</v>
      </c>
      <c r="F137" s="83">
        <v>320</v>
      </c>
      <c r="G137" s="82" t="s">
        <v>26</v>
      </c>
      <c r="H137" s="82" t="s">
        <v>144</v>
      </c>
      <c r="I137" s="82">
        <v>2</v>
      </c>
      <c r="J137" s="82">
        <v>60</v>
      </c>
      <c r="K137" s="82">
        <v>550</v>
      </c>
      <c r="L137" s="82"/>
      <c r="M137" s="82"/>
      <c r="N137" s="108"/>
      <c r="O137" s="108"/>
      <c r="P137" s="48"/>
      <c r="Q137" s="48"/>
      <c r="R137" s="48"/>
      <c r="S137" s="48"/>
    </row>
    <row r="138" spans="1:19">
      <c r="A138" s="73">
        <v>37</v>
      </c>
      <c r="B138" s="73" t="s">
        <v>2951</v>
      </c>
      <c r="C138" s="77" t="s">
        <v>2951</v>
      </c>
      <c r="D138" s="78" t="s">
        <v>142</v>
      </c>
      <c r="E138" s="78">
        <v>20</v>
      </c>
      <c r="F138" s="79">
        <v>200</v>
      </c>
      <c r="G138" s="79" t="s">
        <v>26</v>
      </c>
      <c r="H138" s="79" t="s">
        <v>139</v>
      </c>
      <c r="I138" s="79">
        <v>1</v>
      </c>
      <c r="J138" s="79">
        <v>100</v>
      </c>
      <c r="K138" s="79">
        <v>500</v>
      </c>
      <c r="L138" s="79">
        <v>130</v>
      </c>
      <c r="M138" s="83">
        <v>30</v>
      </c>
      <c r="N138" s="83">
        <v>50</v>
      </c>
      <c r="O138" s="83">
        <v>50</v>
      </c>
      <c r="P138" s="87" t="s">
        <v>2952</v>
      </c>
      <c r="Q138" s="45"/>
      <c r="R138" s="87" t="s">
        <v>2949</v>
      </c>
      <c r="S138" s="87" t="s">
        <v>2950</v>
      </c>
    </row>
    <row r="139" spans="1:19">
      <c r="A139" s="73"/>
      <c r="B139" s="73"/>
      <c r="C139" s="80"/>
      <c r="D139" s="78" t="s">
        <v>374</v>
      </c>
      <c r="E139" s="78">
        <v>31</v>
      </c>
      <c r="F139" s="79">
        <v>200</v>
      </c>
      <c r="G139" s="79" t="s">
        <v>26</v>
      </c>
      <c r="H139" s="79" t="s">
        <v>144</v>
      </c>
      <c r="I139" s="79">
        <v>1</v>
      </c>
      <c r="J139" s="79">
        <v>20</v>
      </c>
      <c r="K139" s="79">
        <v>300</v>
      </c>
      <c r="L139" s="79"/>
      <c r="M139" s="109"/>
      <c r="N139" s="109"/>
      <c r="O139" s="109"/>
      <c r="P139" s="47"/>
      <c r="Q139" s="47"/>
      <c r="R139" s="47"/>
      <c r="S139" s="47"/>
    </row>
    <row r="140" spans="1:19">
      <c r="A140" s="73"/>
      <c r="B140" s="73"/>
      <c r="C140" s="80"/>
      <c r="D140" s="78" t="s">
        <v>52</v>
      </c>
      <c r="E140" s="78">
        <v>7</v>
      </c>
      <c r="F140" s="79">
        <v>350</v>
      </c>
      <c r="G140" s="79" t="s">
        <v>26</v>
      </c>
      <c r="H140" s="79" t="s">
        <v>144</v>
      </c>
      <c r="I140" s="79">
        <v>1</v>
      </c>
      <c r="J140" s="79">
        <v>10</v>
      </c>
      <c r="K140" s="79">
        <v>200</v>
      </c>
      <c r="L140" s="79"/>
      <c r="M140" s="110"/>
      <c r="N140" s="110"/>
      <c r="O140" s="110"/>
      <c r="P140" s="48"/>
      <c r="Q140" s="48"/>
      <c r="R140" s="48"/>
      <c r="S140" s="48"/>
    </row>
    <row r="141" spans="1:19">
      <c r="A141" s="73">
        <v>38</v>
      </c>
      <c r="B141" s="73" t="s">
        <v>2953</v>
      </c>
      <c r="C141" s="84" t="s">
        <v>2954</v>
      </c>
      <c r="D141" s="78" t="s">
        <v>2955</v>
      </c>
      <c r="E141" s="78">
        <v>25</v>
      </c>
      <c r="F141" s="79">
        <v>219</v>
      </c>
      <c r="G141" s="79" t="s">
        <v>26</v>
      </c>
      <c r="H141" s="79" t="s">
        <v>139</v>
      </c>
      <c r="I141" s="79">
        <v>1</v>
      </c>
      <c r="J141" s="79">
        <v>410</v>
      </c>
      <c r="K141" s="79">
        <v>2600</v>
      </c>
      <c r="L141" s="79">
        <v>100</v>
      </c>
      <c r="M141" s="83" t="s">
        <v>2956</v>
      </c>
      <c r="N141" s="79">
        <v>50</v>
      </c>
      <c r="O141" s="79">
        <v>50</v>
      </c>
      <c r="P141" s="87" t="s">
        <v>2957</v>
      </c>
      <c r="Q141" s="87" t="s">
        <v>2958</v>
      </c>
      <c r="R141" s="87" t="s">
        <v>2949</v>
      </c>
      <c r="S141" s="87" t="s">
        <v>2950</v>
      </c>
    </row>
    <row r="142" spans="1:19">
      <c r="A142" s="78"/>
      <c r="B142" s="78"/>
      <c r="C142" s="60"/>
      <c r="D142" s="78" t="s">
        <v>2959</v>
      </c>
      <c r="E142" s="78">
        <v>50</v>
      </c>
      <c r="F142" s="79">
        <v>239</v>
      </c>
      <c r="G142" s="79" t="s">
        <v>26</v>
      </c>
      <c r="H142" s="79" t="s">
        <v>143</v>
      </c>
      <c r="I142" s="79">
        <v>1</v>
      </c>
      <c r="J142" s="79">
        <v>60</v>
      </c>
      <c r="K142" s="79">
        <v>888</v>
      </c>
      <c r="L142" s="79"/>
      <c r="M142" s="109"/>
      <c r="N142" s="79"/>
      <c r="O142" s="79"/>
      <c r="P142" s="47"/>
      <c r="Q142" s="47"/>
      <c r="R142" s="119"/>
      <c r="S142" s="119"/>
    </row>
    <row r="143" spans="1:19">
      <c r="A143" s="78"/>
      <c r="B143" s="78"/>
      <c r="C143" s="60"/>
      <c r="D143" s="78" t="s">
        <v>2960</v>
      </c>
      <c r="E143" s="78">
        <v>21</v>
      </c>
      <c r="F143" s="79">
        <v>299</v>
      </c>
      <c r="G143" s="79" t="s">
        <v>26</v>
      </c>
      <c r="H143" s="79" t="s">
        <v>144</v>
      </c>
      <c r="I143" s="79">
        <v>2</v>
      </c>
      <c r="J143" s="79">
        <v>36</v>
      </c>
      <c r="K143" s="79">
        <v>688</v>
      </c>
      <c r="L143" s="79"/>
      <c r="M143" s="109"/>
      <c r="N143" s="79"/>
      <c r="O143" s="79"/>
      <c r="P143" s="47"/>
      <c r="Q143" s="47"/>
      <c r="R143" s="119"/>
      <c r="S143" s="119"/>
    </row>
    <row r="144" spans="1:19">
      <c r="A144" s="78"/>
      <c r="B144" s="78"/>
      <c r="C144" s="60"/>
      <c r="D144" s="78" t="s">
        <v>371</v>
      </c>
      <c r="E144" s="78">
        <v>4</v>
      </c>
      <c r="F144" s="79">
        <v>369</v>
      </c>
      <c r="G144" s="79" t="s">
        <v>26</v>
      </c>
      <c r="H144" s="79"/>
      <c r="I144" s="79"/>
      <c r="J144" s="79"/>
      <c r="K144" s="79"/>
      <c r="L144" s="79"/>
      <c r="M144" s="109"/>
      <c r="N144" s="79"/>
      <c r="O144" s="79"/>
      <c r="P144" s="47"/>
      <c r="Q144" s="47"/>
      <c r="R144" s="119"/>
      <c r="S144" s="119"/>
    </row>
    <row r="145" spans="1:19">
      <c r="A145" s="78"/>
      <c r="B145" s="78"/>
      <c r="C145" s="59"/>
      <c r="D145" s="78" t="s">
        <v>2961</v>
      </c>
      <c r="E145" s="78">
        <v>1</v>
      </c>
      <c r="F145" s="79">
        <v>1288</v>
      </c>
      <c r="G145" s="79" t="s">
        <v>26</v>
      </c>
      <c r="H145" s="79"/>
      <c r="I145" s="79"/>
      <c r="J145" s="79"/>
      <c r="K145" s="79"/>
      <c r="L145" s="79"/>
      <c r="M145" s="110"/>
      <c r="N145" s="79"/>
      <c r="O145" s="79"/>
      <c r="P145" s="48"/>
      <c r="Q145" s="48"/>
      <c r="R145" s="120"/>
      <c r="S145" s="120"/>
    </row>
    <row r="146" spans="1:19">
      <c r="A146" s="73">
        <v>39</v>
      </c>
      <c r="B146" s="73" t="s">
        <v>2962</v>
      </c>
      <c r="C146" s="73" t="s">
        <v>2962</v>
      </c>
      <c r="D146" s="78" t="s">
        <v>142</v>
      </c>
      <c r="E146" s="78">
        <v>47</v>
      </c>
      <c r="F146" s="79">
        <v>350</v>
      </c>
      <c r="G146" s="79" t="s">
        <v>2404</v>
      </c>
      <c r="H146" s="79" t="s">
        <v>139</v>
      </c>
      <c r="I146" s="79">
        <v>1</v>
      </c>
      <c r="J146" s="79">
        <v>120</v>
      </c>
      <c r="K146" s="79">
        <v>1500</v>
      </c>
      <c r="L146" s="83">
        <v>80</v>
      </c>
      <c r="M146" s="83">
        <v>20</v>
      </c>
      <c r="N146" s="79">
        <v>30</v>
      </c>
      <c r="O146" s="79">
        <v>30</v>
      </c>
      <c r="P146" s="87" t="s">
        <v>2963</v>
      </c>
      <c r="Q146" s="87" t="s">
        <v>2964</v>
      </c>
      <c r="R146" s="87" t="s">
        <v>2949</v>
      </c>
      <c r="S146" s="87" t="s">
        <v>2950</v>
      </c>
    </row>
    <row r="147" spans="1:19">
      <c r="A147" s="73"/>
      <c r="B147" s="73"/>
      <c r="C147" s="73"/>
      <c r="D147" s="78" t="s">
        <v>374</v>
      </c>
      <c r="E147" s="78">
        <v>75</v>
      </c>
      <c r="F147" s="79">
        <v>300</v>
      </c>
      <c r="G147" s="79" t="s">
        <v>2404</v>
      </c>
      <c r="H147" s="79" t="s">
        <v>143</v>
      </c>
      <c r="I147" s="79">
        <v>1</v>
      </c>
      <c r="J147" s="79">
        <v>60</v>
      </c>
      <c r="K147" s="79">
        <v>800</v>
      </c>
      <c r="L147" s="109"/>
      <c r="M147" s="109"/>
      <c r="N147" s="79"/>
      <c r="O147" s="79"/>
      <c r="P147" s="47"/>
      <c r="Q147" s="47"/>
      <c r="R147" s="47"/>
      <c r="S147" s="47"/>
    </row>
    <row r="148" spans="1:19">
      <c r="A148" s="73"/>
      <c r="B148" s="73"/>
      <c r="C148" s="73"/>
      <c r="D148" s="78" t="s">
        <v>52</v>
      </c>
      <c r="E148" s="78">
        <v>4</v>
      </c>
      <c r="F148" s="79">
        <v>300</v>
      </c>
      <c r="G148" s="79" t="s">
        <v>2404</v>
      </c>
      <c r="H148" s="79" t="s">
        <v>144</v>
      </c>
      <c r="I148" s="79">
        <v>1</v>
      </c>
      <c r="J148" s="79">
        <v>15</v>
      </c>
      <c r="K148" s="79">
        <v>300</v>
      </c>
      <c r="L148" s="110"/>
      <c r="M148" s="110"/>
      <c r="N148" s="79"/>
      <c r="O148" s="79"/>
      <c r="P148" s="48"/>
      <c r="Q148" s="48"/>
      <c r="R148" s="48"/>
      <c r="S148" s="48"/>
    </row>
    <row r="149" spans="1:19">
      <c r="A149" s="73">
        <v>40</v>
      </c>
      <c r="B149" s="73" t="s">
        <v>2965</v>
      </c>
      <c r="C149" s="73" t="s">
        <v>2965</v>
      </c>
      <c r="D149" s="78" t="s">
        <v>142</v>
      </c>
      <c r="E149" s="78">
        <v>12</v>
      </c>
      <c r="F149" s="79">
        <v>188</v>
      </c>
      <c r="G149" s="79" t="s">
        <v>26</v>
      </c>
      <c r="H149" s="79" t="s">
        <v>139</v>
      </c>
      <c r="I149" s="79"/>
      <c r="J149" s="79"/>
      <c r="K149" s="79"/>
      <c r="L149" s="83"/>
      <c r="M149" s="79"/>
      <c r="N149" s="83" t="s">
        <v>704</v>
      </c>
      <c r="O149" s="83" t="s">
        <v>704</v>
      </c>
      <c r="P149" s="87" t="s">
        <v>2966</v>
      </c>
      <c r="Q149" s="45"/>
      <c r="R149" s="87" t="s">
        <v>2949</v>
      </c>
      <c r="S149" s="87" t="s">
        <v>2950</v>
      </c>
    </row>
    <row r="150" spans="1:19">
      <c r="A150" s="73"/>
      <c r="B150" s="73"/>
      <c r="C150" s="73"/>
      <c r="D150" s="78" t="s">
        <v>374</v>
      </c>
      <c r="E150" s="78">
        <v>45</v>
      </c>
      <c r="F150" s="79">
        <v>188</v>
      </c>
      <c r="G150" s="79" t="s">
        <v>26</v>
      </c>
      <c r="H150" s="79" t="s">
        <v>143</v>
      </c>
      <c r="I150" s="79"/>
      <c r="J150" s="79"/>
      <c r="K150" s="79"/>
      <c r="L150" s="109"/>
      <c r="M150" s="79"/>
      <c r="N150" s="109"/>
      <c r="O150" s="109"/>
      <c r="P150" s="47"/>
      <c r="Q150" s="47"/>
      <c r="R150" s="47"/>
      <c r="S150" s="47"/>
    </row>
    <row r="151" spans="1:19">
      <c r="A151" s="73"/>
      <c r="B151" s="73"/>
      <c r="C151" s="73"/>
      <c r="D151" s="78" t="s">
        <v>52</v>
      </c>
      <c r="E151" s="78">
        <v>4</v>
      </c>
      <c r="F151" s="79">
        <v>300</v>
      </c>
      <c r="G151" s="79" t="s">
        <v>26</v>
      </c>
      <c r="H151" s="79" t="s">
        <v>2967</v>
      </c>
      <c r="I151" s="79">
        <v>1</v>
      </c>
      <c r="J151" s="79">
        <v>60</v>
      </c>
      <c r="K151" s="111">
        <v>280</v>
      </c>
      <c r="L151" s="110"/>
      <c r="M151" s="79"/>
      <c r="N151" s="110"/>
      <c r="O151" s="110"/>
      <c r="P151" s="48"/>
      <c r="Q151" s="48"/>
      <c r="R151" s="48"/>
      <c r="S151" s="48"/>
    </row>
    <row r="152" spans="1:19">
      <c r="A152" s="73">
        <v>41</v>
      </c>
      <c r="B152" s="73" t="s">
        <v>2968</v>
      </c>
      <c r="C152" s="85" t="s">
        <v>2969</v>
      </c>
      <c r="D152" s="78" t="s">
        <v>142</v>
      </c>
      <c r="E152" s="78">
        <v>70</v>
      </c>
      <c r="F152" s="79">
        <v>238</v>
      </c>
      <c r="G152" s="79" t="s">
        <v>26</v>
      </c>
      <c r="H152" s="79" t="s">
        <v>139</v>
      </c>
      <c r="I152" s="79">
        <v>1</v>
      </c>
      <c r="J152" s="79">
        <v>1000</v>
      </c>
      <c r="K152" s="79">
        <v>2300</v>
      </c>
      <c r="L152" s="79">
        <v>100</v>
      </c>
      <c r="M152" s="83" t="s">
        <v>2956</v>
      </c>
      <c r="N152" s="79">
        <v>50</v>
      </c>
      <c r="O152" s="79">
        <v>50</v>
      </c>
      <c r="P152" s="87" t="s">
        <v>2970</v>
      </c>
      <c r="Q152" s="87" t="s">
        <v>2971</v>
      </c>
      <c r="R152" s="87" t="s">
        <v>2949</v>
      </c>
      <c r="S152" s="87" t="s">
        <v>2950</v>
      </c>
    </row>
    <row r="153" spans="1:19">
      <c r="A153" s="73"/>
      <c r="B153" s="73"/>
      <c r="C153" s="86"/>
      <c r="D153" s="78" t="s">
        <v>374</v>
      </c>
      <c r="E153" s="78">
        <v>45</v>
      </c>
      <c r="F153" s="79">
        <v>248</v>
      </c>
      <c r="G153" s="79" t="s">
        <v>26</v>
      </c>
      <c r="H153" s="79" t="s">
        <v>143</v>
      </c>
      <c r="I153" s="79">
        <v>1</v>
      </c>
      <c r="J153" s="79">
        <v>300</v>
      </c>
      <c r="K153" s="79">
        <v>800</v>
      </c>
      <c r="L153" s="79"/>
      <c r="M153" s="109"/>
      <c r="N153" s="79"/>
      <c r="O153" s="79"/>
      <c r="P153" s="47"/>
      <c r="Q153" s="47"/>
      <c r="R153" s="47"/>
      <c r="S153" s="47"/>
    </row>
    <row r="154" spans="1:19">
      <c r="A154" s="73"/>
      <c r="B154" s="73"/>
      <c r="C154" s="86"/>
      <c r="D154" s="78" t="s">
        <v>52</v>
      </c>
      <c r="E154" s="78">
        <v>10</v>
      </c>
      <c r="F154" s="79">
        <v>368</v>
      </c>
      <c r="G154" s="79" t="s">
        <v>26</v>
      </c>
      <c r="H154" s="79" t="s">
        <v>2967</v>
      </c>
      <c r="I154" s="79">
        <v>1</v>
      </c>
      <c r="J154" s="79">
        <v>100</v>
      </c>
      <c r="K154" s="79">
        <v>500</v>
      </c>
      <c r="L154" s="79"/>
      <c r="M154" s="110"/>
      <c r="N154" s="79"/>
      <c r="O154" s="79"/>
      <c r="P154" s="48"/>
      <c r="Q154" s="48"/>
      <c r="R154" s="48"/>
      <c r="S154" s="48"/>
    </row>
    <row r="155" ht="15.6" spans="1:19">
      <c r="A155" s="73">
        <v>42</v>
      </c>
      <c r="B155" s="74" t="s">
        <v>2972</v>
      </c>
      <c r="C155" s="87" t="s">
        <v>2972</v>
      </c>
      <c r="D155" s="88"/>
      <c r="E155" s="89"/>
      <c r="F155" s="90"/>
      <c r="G155" s="90"/>
      <c r="H155" s="79" t="s">
        <v>139</v>
      </c>
      <c r="I155" s="79">
        <v>1</v>
      </c>
      <c r="J155" s="79">
        <v>652</v>
      </c>
      <c r="K155" s="79">
        <v>4000</v>
      </c>
      <c r="L155" s="90"/>
      <c r="M155" s="90"/>
      <c r="N155" s="90"/>
      <c r="O155" s="90"/>
      <c r="P155" s="87" t="s">
        <v>2973</v>
      </c>
      <c r="Q155" s="45"/>
      <c r="R155" s="87" t="s">
        <v>2949</v>
      </c>
      <c r="S155" s="87" t="s">
        <v>2950</v>
      </c>
    </row>
    <row r="156" ht="15.6" spans="1:19">
      <c r="A156" s="91"/>
      <c r="B156" s="46"/>
      <c r="C156" s="47"/>
      <c r="D156" s="88"/>
      <c r="E156" s="89"/>
      <c r="F156" s="90"/>
      <c r="G156" s="90"/>
      <c r="H156" s="79" t="s">
        <v>143</v>
      </c>
      <c r="I156" s="79">
        <v>1</v>
      </c>
      <c r="J156" s="79">
        <v>120</v>
      </c>
      <c r="K156" s="79">
        <v>1000</v>
      </c>
      <c r="L156" s="90"/>
      <c r="M156" s="90"/>
      <c r="N156" s="90"/>
      <c r="O156" s="90"/>
      <c r="P156" s="47"/>
      <c r="Q156" s="47"/>
      <c r="R156" s="47"/>
      <c r="S156" s="47"/>
    </row>
    <row r="157" ht="15.6" spans="1:19">
      <c r="A157" s="91"/>
      <c r="B157" s="46"/>
      <c r="C157" s="48"/>
      <c r="D157" s="88"/>
      <c r="E157" s="89"/>
      <c r="F157" s="90"/>
      <c r="G157" s="90"/>
      <c r="H157" s="79" t="s">
        <v>144</v>
      </c>
      <c r="I157" s="79">
        <v>1</v>
      </c>
      <c r="J157" s="79">
        <v>60</v>
      </c>
      <c r="K157" s="79">
        <v>500</v>
      </c>
      <c r="L157" s="90"/>
      <c r="M157" s="90"/>
      <c r="N157" s="90"/>
      <c r="O157" s="90"/>
      <c r="P157" s="48"/>
      <c r="Q157" s="48"/>
      <c r="R157" s="48"/>
      <c r="S157" s="48"/>
    </row>
    <row r="158" spans="1:19">
      <c r="A158" s="92">
        <v>43</v>
      </c>
      <c r="B158" s="93" t="s">
        <v>2974</v>
      </c>
      <c r="C158" s="94" t="s">
        <v>2975</v>
      </c>
      <c r="D158" s="95" t="s">
        <v>41</v>
      </c>
      <c r="E158" s="96">
        <v>40</v>
      </c>
      <c r="F158" s="96">
        <v>300</v>
      </c>
      <c r="G158" s="96" t="s">
        <v>26</v>
      </c>
      <c r="H158" s="96" t="s">
        <v>27</v>
      </c>
      <c r="I158" s="96">
        <v>1</v>
      </c>
      <c r="J158" s="96">
        <v>500</v>
      </c>
      <c r="K158" s="96">
        <v>2000</v>
      </c>
      <c r="L158" s="112">
        <v>100</v>
      </c>
      <c r="M158" s="100" t="s">
        <v>483</v>
      </c>
      <c r="N158" s="100">
        <v>50</v>
      </c>
      <c r="O158" s="100">
        <v>50</v>
      </c>
      <c r="P158" s="94" t="s">
        <v>2976</v>
      </c>
      <c r="Q158" s="94" t="s">
        <v>2977</v>
      </c>
      <c r="R158" s="94" t="s">
        <v>2978</v>
      </c>
      <c r="S158" s="94" t="s">
        <v>2979</v>
      </c>
    </row>
    <row r="159" spans="1:19">
      <c r="A159" s="97"/>
      <c r="B159" s="98"/>
      <c r="C159" s="99"/>
      <c r="D159" s="95" t="s">
        <v>142</v>
      </c>
      <c r="E159" s="96">
        <v>65</v>
      </c>
      <c r="F159" s="96">
        <v>300</v>
      </c>
      <c r="G159" s="96" t="s">
        <v>26</v>
      </c>
      <c r="H159" s="96" t="s">
        <v>37</v>
      </c>
      <c r="I159" s="96">
        <v>1</v>
      </c>
      <c r="J159" s="96">
        <v>40</v>
      </c>
      <c r="K159" s="96">
        <v>800</v>
      </c>
      <c r="L159" s="113"/>
      <c r="M159" s="101"/>
      <c r="N159" s="101"/>
      <c r="O159" s="101"/>
      <c r="P159" s="99"/>
      <c r="Q159" s="99"/>
      <c r="R159" s="99"/>
      <c r="S159" s="99"/>
    </row>
    <row r="160" spans="1:19">
      <c r="A160" s="97"/>
      <c r="B160" s="98"/>
      <c r="C160" s="99"/>
      <c r="D160" s="96" t="s">
        <v>52</v>
      </c>
      <c r="E160" s="96">
        <v>7</v>
      </c>
      <c r="F160" s="96">
        <v>480</v>
      </c>
      <c r="G160" s="95" t="s">
        <v>26</v>
      </c>
      <c r="H160" s="96"/>
      <c r="I160" s="96"/>
      <c r="J160" s="96"/>
      <c r="K160" s="96"/>
      <c r="L160" s="113"/>
      <c r="M160" s="101"/>
      <c r="N160" s="101"/>
      <c r="O160" s="101"/>
      <c r="P160" s="99"/>
      <c r="Q160" s="99"/>
      <c r="R160" s="99"/>
      <c r="S160" s="99"/>
    </row>
    <row r="161" spans="1:19">
      <c r="A161" s="92">
        <v>44</v>
      </c>
      <c r="B161" s="93" t="s">
        <v>2980</v>
      </c>
      <c r="C161" s="100" t="s">
        <v>2981</v>
      </c>
      <c r="D161" s="96" t="s">
        <v>41</v>
      </c>
      <c r="E161" s="96">
        <v>49</v>
      </c>
      <c r="F161" s="96">
        <v>300</v>
      </c>
      <c r="G161" s="96" t="s">
        <v>26</v>
      </c>
      <c r="H161" s="96" t="s">
        <v>631</v>
      </c>
      <c r="I161" s="96">
        <v>1</v>
      </c>
      <c r="J161" s="96">
        <v>120</v>
      </c>
      <c r="K161" s="96">
        <v>1600</v>
      </c>
      <c r="L161" s="114">
        <v>110</v>
      </c>
      <c r="M161" s="96"/>
      <c r="N161" s="96">
        <v>55</v>
      </c>
      <c r="O161" s="96">
        <v>55</v>
      </c>
      <c r="P161" s="100" t="s">
        <v>2982</v>
      </c>
      <c r="Q161" s="100" t="s">
        <v>2983</v>
      </c>
      <c r="R161" s="100" t="s">
        <v>2978</v>
      </c>
      <c r="S161" s="100" t="s">
        <v>2984</v>
      </c>
    </row>
    <row r="162" spans="1:19">
      <c r="A162" s="97"/>
      <c r="B162" s="98"/>
      <c r="C162" s="101"/>
      <c r="D162" s="96" t="s">
        <v>142</v>
      </c>
      <c r="E162" s="96">
        <v>73</v>
      </c>
      <c r="F162" s="96">
        <v>300</v>
      </c>
      <c r="G162" s="96" t="s">
        <v>26</v>
      </c>
      <c r="H162" s="96"/>
      <c r="I162" s="96"/>
      <c r="J162" s="96"/>
      <c r="K162" s="96"/>
      <c r="L162" s="114"/>
      <c r="M162" s="96"/>
      <c r="N162" s="96"/>
      <c r="O162" s="96"/>
      <c r="P162" s="101"/>
      <c r="Q162" s="101"/>
      <c r="R162" s="101"/>
      <c r="S162" s="101"/>
    </row>
    <row r="163" spans="1:19">
      <c r="A163" s="102"/>
      <c r="B163" s="103"/>
      <c r="C163" s="104"/>
      <c r="D163" s="96"/>
      <c r="E163" s="96"/>
      <c r="F163" s="96"/>
      <c r="G163" s="96"/>
      <c r="H163" s="96"/>
      <c r="I163" s="96"/>
      <c r="J163" s="96"/>
      <c r="K163" s="96"/>
      <c r="L163" s="114"/>
      <c r="M163" s="96"/>
      <c r="N163" s="96"/>
      <c r="O163" s="96"/>
      <c r="P163" s="104"/>
      <c r="Q163" s="104"/>
      <c r="R163" s="104"/>
      <c r="S163" s="104"/>
    </row>
    <row r="164" spans="1:19">
      <c r="A164" s="92">
        <v>45</v>
      </c>
      <c r="B164" s="93" t="s">
        <v>2985</v>
      </c>
      <c r="C164" s="100" t="s">
        <v>2985</v>
      </c>
      <c r="D164" s="96" t="s">
        <v>2046</v>
      </c>
      <c r="E164" s="96">
        <v>10</v>
      </c>
      <c r="F164" s="96">
        <v>198</v>
      </c>
      <c r="G164" s="96" t="s">
        <v>26</v>
      </c>
      <c r="H164" s="96" t="s">
        <v>27</v>
      </c>
      <c r="I164" s="96">
        <v>1</v>
      </c>
      <c r="J164" s="96">
        <v>120</v>
      </c>
      <c r="K164" s="96">
        <v>1200</v>
      </c>
      <c r="L164" s="112">
        <v>110</v>
      </c>
      <c r="M164" s="100"/>
      <c r="N164" s="100"/>
      <c r="O164" s="100"/>
      <c r="P164" s="100" t="s">
        <v>2986</v>
      </c>
      <c r="Q164" s="100" t="s">
        <v>2987</v>
      </c>
      <c r="R164" s="100" t="s">
        <v>2978</v>
      </c>
      <c r="S164" s="100" t="s">
        <v>2984</v>
      </c>
    </row>
    <row r="165" spans="1:19">
      <c r="A165" s="97"/>
      <c r="B165" s="98"/>
      <c r="C165" s="101"/>
      <c r="D165" s="96" t="s">
        <v>2047</v>
      </c>
      <c r="E165" s="96">
        <v>10</v>
      </c>
      <c r="F165" s="96">
        <v>198</v>
      </c>
      <c r="G165" s="96" t="s">
        <v>26</v>
      </c>
      <c r="H165" s="96" t="s">
        <v>37</v>
      </c>
      <c r="I165" s="96">
        <v>1</v>
      </c>
      <c r="J165" s="96">
        <v>30</v>
      </c>
      <c r="K165" s="96">
        <v>500</v>
      </c>
      <c r="L165" s="113"/>
      <c r="M165" s="101"/>
      <c r="N165" s="101"/>
      <c r="O165" s="101"/>
      <c r="P165" s="101"/>
      <c r="Q165" s="101"/>
      <c r="R165" s="101"/>
      <c r="S165" s="101"/>
    </row>
    <row r="166" spans="1:19">
      <c r="A166" s="97"/>
      <c r="B166" s="98"/>
      <c r="C166" s="101"/>
      <c r="D166" s="96" t="s">
        <v>2615</v>
      </c>
      <c r="E166" s="96">
        <v>15</v>
      </c>
      <c r="F166" s="96">
        <v>228</v>
      </c>
      <c r="G166" s="96" t="s">
        <v>26</v>
      </c>
      <c r="H166" s="96"/>
      <c r="I166" s="96"/>
      <c r="J166" s="96"/>
      <c r="K166" s="96"/>
      <c r="L166" s="113"/>
      <c r="M166" s="101"/>
      <c r="N166" s="101"/>
      <c r="O166" s="101"/>
      <c r="P166" s="101"/>
      <c r="Q166" s="101"/>
      <c r="R166" s="101"/>
      <c r="S166" s="101"/>
    </row>
    <row r="167" spans="1:19">
      <c r="A167" s="97"/>
      <c r="B167" s="98"/>
      <c r="C167" s="101"/>
      <c r="D167" s="96" t="s">
        <v>2617</v>
      </c>
      <c r="E167" s="96">
        <v>40</v>
      </c>
      <c r="F167" s="96">
        <v>228</v>
      </c>
      <c r="G167" s="96" t="s">
        <v>26</v>
      </c>
      <c r="H167" s="96"/>
      <c r="I167" s="96"/>
      <c r="J167" s="96"/>
      <c r="K167" s="96"/>
      <c r="L167" s="113"/>
      <c r="M167" s="101"/>
      <c r="N167" s="101"/>
      <c r="O167" s="101"/>
      <c r="P167" s="101"/>
      <c r="Q167" s="101"/>
      <c r="R167" s="101"/>
      <c r="S167" s="101"/>
    </row>
    <row r="168" spans="1:19">
      <c r="A168" s="97"/>
      <c r="B168" s="98"/>
      <c r="C168" s="101"/>
      <c r="D168" s="96" t="s">
        <v>2738</v>
      </c>
      <c r="E168" s="96">
        <v>8</v>
      </c>
      <c r="F168" s="96">
        <v>298</v>
      </c>
      <c r="G168" s="96" t="s">
        <v>26</v>
      </c>
      <c r="H168" s="96"/>
      <c r="I168" s="96"/>
      <c r="J168" s="96"/>
      <c r="K168" s="96"/>
      <c r="L168" s="113"/>
      <c r="M168" s="101"/>
      <c r="N168" s="101"/>
      <c r="O168" s="101"/>
      <c r="P168" s="101"/>
      <c r="Q168" s="101"/>
      <c r="R168" s="101"/>
      <c r="S168" s="101"/>
    </row>
    <row r="169" spans="1:19">
      <c r="A169" s="102"/>
      <c r="B169" s="103"/>
      <c r="C169" s="104"/>
      <c r="D169" s="96" t="s">
        <v>2042</v>
      </c>
      <c r="E169" s="96">
        <v>3</v>
      </c>
      <c r="F169" s="96">
        <v>428</v>
      </c>
      <c r="G169" s="96" t="s">
        <v>26</v>
      </c>
      <c r="H169" s="96"/>
      <c r="I169" s="96"/>
      <c r="J169" s="96"/>
      <c r="K169" s="96"/>
      <c r="L169" s="115"/>
      <c r="M169" s="104"/>
      <c r="N169" s="104"/>
      <c r="O169" s="104"/>
      <c r="P169" s="104"/>
      <c r="Q169" s="104"/>
      <c r="R169" s="104"/>
      <c r="S169" s="104"/>
    </row>
    <row r="170" spans="1:19">
      <c r="A170" s="92">
        <v>46</v>
      </c>
      <c r="B170" s="93" t="s">
        <v>2988</v>
      </c>
      <c r="C170" s="100" t="s">
        <v>2989</v>
      </c>
      <c r="D170" s="96" t="s">
        <v>142</v>
      </c>
      <c r="E170" s="96">
        <v>39</v>
      </c>
      <c r="F170" s="96">
        <v>268</v>
      </c>
      <c r="G170" s="96" t="s">
        <v>26</v>
      </c>
      <c r="H170" s="96" t="s">
        <v>27</v>
      </c>
      <c r="I170" s="96">
        <v>1</v>
      </c>
      <c r="J170" s="96">
        <v>200</v>
      </c>
      <c r="K170" s="96">
        <v>600</v>
      </c>
      <c r="L170" s="116">
        <v>110</v>
      </c>
      <c r="M170" s="100"/>
      <c r="N170" s="100"/>
      <c r="O170" s="100"/>
      <c r="P170" s="100" t="s">
        <v>2990</v>
      </c>
      <c r="Q170" s="100" t="s">
        <v>2991</v>
      </c>
      <c r="R170" s="100" t="s">
        <v>2978</v>
      </c>
      <c r="S170" s="100" t="s">
        <v>2984</v>
      </c>
    </row>
    <row r="171" spans="1:19">
      <c r="A171" s="97"/>
      <c r="B171" s="98"/>
      <c r="C171" s="101"/>
      <c r="D171" s="96" t="s">
        <v>41</v>
      </c>
      <c r="E171" s="96">
        <v>39</v>
      </c>
      <c r="F171" s="96">
        <v>198</v>
      </c>
      <c r="G171" s="96" t="s">
        <v>26</v>
      </c>
      <c r="H171" s="96" t="s">
        <v>35</v>
      </c>
      <c r="I171" s="96">
        <v>1</v>
      </c>
      <c r="J171" s="96">
        <v>50</v>
      </c>
      <c r="K171" s="96">
        <v>300</v>
      </c>
      <c r="L171" s="117"/>
      <c r="M171" s="101"/>
      <c r="N171" s="101"/>
      <c r="O171" s="101"/>
      <c r="P171" s="101"/>
      <c r="Q171" s="101"/>
      <c r="R171" s="101"/>
      <c r="S171" s="101"/>
    </row>
    <row r="172" spans="1:19">
      <c r="A172" s="97"/>
      <c r="B172" s="98"/>
      <c r="C172" s="101"/>
      <c r="D172" s="96" t="s">
        <v>52</v>
      </c>
      <c r="E172" s="96">
        <v>2</v>
      </c>
      <c r="F172" s="96">
        <v>298</v>
      </c>
      <c r="G172" s="96" t="s">
        <v>26</v>
      </c>
      <c r="H172" s="96" t="s">
        <v>37</v>
      </c>
      <c r="I172" s="96">
        <v>1</v>
      </c>
      <c r="J172" s="96">
        <v>40</v>
      </c>
      <c r="K172" s="96">
        <v>250</v>
      </c>
      <c r="L172" s="117"/>
      <c r="M172" s="101"/>
      <c r="N172" s="101"/>
      <c r="O172" s="101"/>
      <c r="P172" s="101"/>
      <c r="Q172" s="101"/>
      <c r="R172" s="101"/>
      <c r="S172" s="101"/>
    </row>
    <row r="173" spans="1:19">
      <c r="A173" s="97"/>
      <c r="B173" s="98"/>
      <c r="C173" s="101"/>
      <c r="D173" s="96"/>
      <c r="E173" s="96"/>
      <c r="F173" s="96"/>
      <c r="G173" s="96"/>
      <c r="H173" s="96" t="s">
        <v>37</v>
      </c>
      <c r="I173" s="96">
        <v>1</v>
      </c>
      <c r="J173" s="96">
        <v>38</v>
      </c>
      <c r="K173" s="96">
        <v>250</v>
      </c>
      <c r="L173" s="117"/>
      <c r="M173" s="101"/>
      <c r="N173" s="101"/>
      <c r="O173" s="101"/>
      <c r="P173" s="101"/>
      <c r="Q173" s="101"/>
      <c r="R173" s="101"/>
      <c r="S173" s="101"/>
    </row>
    <row r="174" spans="1:19">
      <c r="A174" s="102"/>
      <c r="B174" s="103"/>
      <c r="C174" s="104"/>
      <c r="D174" s="96"/>
      <c r="E174" s="96"/>
      <c r="F174" s="96"/>
      <c r="G174" s="96"/>
      <c r="H174" s="96"/>
      <c r="I174" s="96"/>
      <c r="J174" s="96"/>
      <c r="K174" s="96"/>
      <c r="L174" s="118"/>
      <c r="M174" s="104"/>
      <c r="N174" s="104"/>
      <c r="O174" s="104"/>
      <c r="P174" s="104"/>
      <c r="Q174" s="104"/>
      <c r="R174" s="104"/>
      <c r="S174" s="104"/>
    </row>
    <row r="175" spans="1:19">
      <c r="A175" s="92">
        <f>MAX($A$1:A170)+1</f>
        <v>47</v>
      </c>
      <c r="B175" s="93" t="s">
        <v>2992</v>
      </c>
      <c r="C175" s="100" t="s">
        <v>2992</v>
      </c>
      <c r="D175" s="96" t="s">
        <v>158</v>
      </c>
      <c r="E175" s="96">
        <v>49</v>
      </c>
      <c r="F175" s="96">
        <v>168</v>
      </c>
      <c r="G175" s="96" t="s">
        <v>26</v>
      </c>
      <c r="H175" s="96" t="s">
        <v>35</v>
      </c>
      <c r="I175" s="96">
        <v>1</v>
      </c>
      <c r="J175" s="96">
        <v>100</v>
      </c>
      <c r="K175" s="96">
        <v>680</v>
      </c>
      <c r="L175" s="116">
        <v>110</v>
      </c>
      <c r="M175" s="100"/>
      <c r="N175" s="100">
        <v>55</v>
      </c>
      <c r="O175" s="100">
        <v>55</v>
      </c>
      <c r="P175" s="100" t="s">
        <v>2993</v>
      </c>
      <c r="Q175" s="100" t="s">
        <v>2994</v>
      </c>
      <c r="R175" s="100" t="s">
        <v>2978</v>
      </c>
      <c r="S175" s="100" t="s">
        <v>2984</v>
      </c>
    </row>
    <row r="176" spans="1:19">
      <c r="A176" s="97"/>
      <c r="B176" s="98"/>
      <c r="C176" s="101"/>
      <c r="D176" s="96" t="s">
        <v>160</v>
      </c>
      <c r="E176" s="96">
        <v>37</v>
      </c>
      <c r="F176" s="96">
        <v>208</v>
      </c>
      <c r="G176" s="96" t="s">
        <v>26</v>
      </c>
      <c r="H176" s="96" t="s">
        <v>37</v>
      </c>
      <c r="I176" s="96">
        <v>1</v>
      </c>
      <c r="J176" s="96">
        <v>30</v>
      </c>
      <c r="K176" s="96">
        <v>360</v>
      </c>
      <c r="L176" s="117"/>
      <c r="M176" s="101"/>
      <c r="N176" s="101"/>
      <c r="O176" s="101"/>
      <c r="P176" s="101"/>
      <c r="Q176" s="101"/>
      <c r="R176" s="101"/>
      <c r="S176" s="101"/>
    </row>
    <row r="177" spans="1:19">
      <c r="A177" s="97"/>
      <c r="B177" s="98"/>
      <c r="C177" s="101"/>
      <c r="D177" s="96" t="s">
        <v>46</v>
      </c>
      <c r="E177" s="96">
        <v>20</v>
      </c>
      <c r="F177" s="96">
        <v>168</v>
      </c>
      <c r="G177" s="96" t="s">
        <v>26</v>
      </c>
      <c r="H177" s="96"/>
      <c r="I177" s="96"/>
      <c r="J177" s="96"/>
      <c r="K177" s="96"/>
      <c r="L177" s="117"/>
      <c r="M177" s="101"/>
      <c r="N177" s="101"/>
      <c r="O177" s="101"/>
      <c r="P177" s="101"/>
      <c r="Q177" s="101"/>
      <c r="R177" s="101"/>
      <c r="S177" s="101"/>
    </row>
    <row r="178" spans="1:19">
      <c r="A178" s="97"/>
      <c r="B178" s="98"/>
      <c r="C178" s="101"/>
      <c r="D178" s="96" t="s">
        <v>49</v>
      </c>
      <c r="E178" s="96">
        <v>25</v>
      </c>
      <c r="F178" s="96">
        <v>208</v>
      </c>
      <c r="G178" s="96" t="s">
        <v>26</v>
      </c>
      <c r="H178" s="96"/>
      <c r="I178" s="96"/>
      <c r="J178" s="96"/>
      <c r="K178" s="96"/>
      <c r="L178" s="117"/>
      <c r="M178" s="101"/>
      <c r="N178" s="101"/>
      <c r="O178" s="101"/>
      <c r="P178" s="101"/>
      <c r="Q178" s="101"/>
      <c r="R178" s="101"/>
      <c r="S178" s="101"/>
    </row>
    <row r="179" spans="1:19">
      <c r="A179" s="97"/>
      <c r="B179" s="98"/>
      <c r="C179" s="101"/>
      <c r="D179" s="96" t="s">
        <v>50</v>
      </c>
      <c r="E179" s="96">
        <v>6</v>
      </c>
      <c r="F179" s="96">
        <v>288</v>
      </c>
      <c r="G179" s="96" t="s">
        <v>26</v>
      </c>
      <c r="H179" s="96"/>
      <c r="I179" s="96"/>
      <c r="J179" s="96"/>
      <c r="K179" s="96"/>
      <c r="L179" s="117"/>
      <c r="M179" s="101"/>
      <c r="N179" s="101"/>
      <c r="O179" s="101"/>
      <c r="P179" s="101"/>
      <c r="Q179" s="101"/>
      <c r="R179" s="101"/>
      <c r="S179" s="101"/>
    </row>
    <row r="180" spans="1:19">
      <c r="A180" s="102"/>
      <c r="B180" s="103"/>
      <c r="C180" s="104"/>
      <c r="D180" s="96" t="s">
        <v>39</v>
      </c>
      <c r="E180" s="96">
        <v>6</v>
      </c>
      <c r="F180" s="96">
        <v>318</v>
      </c>
      <c r="G180" s="96" t="s">
        <v>26</v>
      </c>
      <c r="H180" s="96"/>
      <c r="I180" s="96"/>
      <c r="J180" s="96"/>
      <c r="K180" s="96"/>
      <c r="L180" s="118"/>
      <c r="M180" s="104"/>
      <c r="N180" s="104"/>
      <c r="O180" s="104"/>
      <c r="P180" s="104"/>
      <c r="Q180" s="104"/>
      <c r="R180" s="104"/>
      <c r="S180" s="104"/>
    </row>
    <row r="181" spans="1:19">
      <c r="A181" s="92">
        <f>MAX($A$1:A176)+1</f>
        <v>48</v>
      </c>
      <c r="B181" s="93" t="s">
        <v>2995</v>
      </c>
      <c r="C181" s="100" t="s">
        <v>2996</v>
      </c>
      <c r="D181" s="96" t="s">
        <v>52</v>
      </c>
      <c r="E181" s="96">
        <v>8</v>
      </c>
      <c r="F181" s="96">
        <v>418</v>
      </c>
      <c r="G181" s="96" t="s">
        <v>26</v>
      </c>
      <c r="H181" s="96" t="s">
        <v>27</v>
      </c>
      <c r="I181" s="96">
        <v>1</v>
      </c>
      <c r="J181" s="96">
        <v>200</v>
      </c>
      <c r="K181" s="96">
        <v>2000</v>
      </c>
      <c r="L181" s="112">
        <v>110</v>
      </c>
      <c r="M181" s="100"/>
      <c r="N181" s="100">
        <v>55</v>
      </c>
      <c r="O181" s="100">
        <v>55</v>
      </c>
      <c r="P181" s="100" t="s">
        <v>2997</v>
      </c>
      <c r="Q181" s="100" t="s">
        <v>2998</v>
      </c>
      <c r="R181" s="100" t="s">
        <v>2978</v>
      </c>
      <c r="S181" s="100" t="s">
        <v>2984</v>
      </c>
    </row>
    <row r="182" spans="1:19">
      <c r="A182" s="97"/>
      <c r="B182" s="98"/>
      <c r="C182" s="101"/>
      <c r="D182" s="96" t="s">
        <v>142</v>
      </c>
      <c r="E182" s="96">
        <v>48</v>
      </c>
      <c r="F182" s="96">
        <v>198</v>
      </c>
      <c r="G182" s="96" t="s">
        <v>26</v>
      </c>
      <c r="H182" s="96" t="s">
        <v>35</v>
      </c>
      <c r="I182" s="96">
        <v>2</v>
      </c>
      <c r="J182" s="96">
        <v>110</v>
      </c>
      <c r="K182" s="96">
        <v>800</v>
      </c>
      <c r="L182" s="113"/>
      <c r="M182" s="101"/>
      <c r="N182" s="101"/>
      <c r="O182" s="101"/>
      <c r="P182" s="101"/>
      <c r="Q182" s="101"/>
      <c r="R182" s="101"/>
      <c r="S182" s="101"/>
    </row>
    <row r="183" spans="1:19">
      <c r="A183" s="102"/>
      <c r="B183" s="103"/>
      <c r="C183" s="104"/>
      <c r="D183" s="96" t="s">
        <v>374</v>
      </c>
      <c r="E183" s="96">
        <v>100</v>
      </c>
      <c r="F183" s="96">
        <v>198</v>
      </c>
      <c r="G183" s="96" t="s">
        <v>26</v>
      </c>
      <c r="H183" s="96" t="s">
        <v>37</v>
      </c>
      <c r="I183" s="96">
        <v>1</v>
      </c>
      <c r="J183" s="96">
        <v>16</v>
      </c>
      <c r="K183" s="96">
        <v>600</v>
      </c>
      <c r="L183" s="115"/>
      <c r="M183" s="104"/>
      <c r="N183" s="104"/>
      <c r="O183" s="104"/>
      <c r="P183" s="104"/>
      <c r="Q183" s="104"/>
      <c r="R183" s="104"/>
      <c r="S183" s="104"/>
    </row>
    <row r="184" spans="1:19">
      <c r="A184" s="92">
        <v>49</v>
      </c>
      <c r="B184" s="93" t="s">
        <v>2999</v>
      </c>
      <c r="C184" s="100" t="s">
        <v>3000</v>
      </c>
      <c r="D184" s="96" t="s">
        <v>54</v>
      </c>
      <c r="E184" s="96">
        <v>8</v>
      </c>
      <c r="F184" s="96">
        <v>289</v>
      </c>
      <c r="G184" s="96" t="s">
        <v>26</v>
      </c>
      <c r="H184" s="96" t="s">
        <v>27</v>
      </c>
      <c r="I184" s="96">
        <v>1</v>
      </c>
      <c r="J184" s="96">
        <v>1000</v>
      </c>
      <c r="K184" s="96">
        <v>3500</v>
      </c>
      <c r="L184" s="116">
        <v>110</v>
      </c>
      <c r="M184" s="100"/>
      <c r="N184" s="100"/>
      <c r="O184" s="100"/>
      <c r="P184" s="100" t="s">
        <v>3001</v>
      </c>
      <c r="Q184" s="100" t="s">
        <v>3002</v>
      </c>
      <c r="R184" s="100" t="s">
        <v>2978</v>
      </c>
      <c r="S184" s="100" t="s">
        <v>3003</v>
      </c>
    </row>
    <row r="185" spans="1:19">
      <c r="A185" s="97"/>
      <c r="B185" s="98"/>
      <c r="C185" s="101"/>
      <c r="D185" s="96" t="s">
        <v>61</v>
      </c>
      <c r="E185" s="96">
        <v>47</v>
      </c>
      <c r="F185" s="96">
        <v>289</v>
      </c>
      <c r="G185" s="96" t="s">
        <v>26</v>
      </c>
      <c r="H185" s="96" t="s">
        <v>27</v>
      </c>
      <c r="I185" s="96">
        <v>1</v>
      </c>
      <c r="J185" s="96">
        <v>500</v>
      </c>
      <c r="K185" s="96">
        <v>3500</v>
      </c>
      <c r="L185" s="117"/>
      <c r="M185" s="101"/>
      <c r="N185" s="101"/>
      <c r="O185" s="101"/>
      <c r="P185" s="101"/>
      <c r="Q185" s="101"/>
      <c r="R185" s="101"/>
      <c r="S185" s="101"/>
    </row>
    <row r="186" spans="1:19">
      <c r="A186" s="97"/>
      <c r="B186" s="98"/>
      <c r="C186" s="101"/>
      <c r="D186" s="96" t="s">
        <v>46</v>
      </c>
      <c r="E186" s="96">
        <v>8</v>
      </c>
      <c r="F186" s="96">
        <v>289</v>
      </c>
      <c r="G186" s="96" t="s">
        <v>26</v>
      </c>
      <c r="H186" s="96" t="s">
        <v>2389</v>
      </c>
      <c r="I186" s="96">
        <v>1</v>
      </c>
      <c r="J186" s="96">
        <v>170</v>
      </c>
      <c r="K186" s="96">
        <v>1500</v>
      </c>
      <c r="L186" s="117"/>
      <c r="M186" s="101"/>
      <c r="N186" s="101"/>
      <c r="O186" s="101"/>
      <c r="P186" s="101"/>
      <c r="Q186" s="101"/>
      <c r="R186" s="101"/>
      <c r="S186" s="101"/>
    </row>
    <row r="187" spans="1:19">
      <c r="A187" s="97"/>
      <c r="B187" s="98"/>
      <c r="C187" s="101"/>
      <c r="D187" s="96" t="s">
        <v>49</v>
      </c>
      <c r="E187" s="96">
        <v>29</v>
      </c>
      <c r="F187" s="96">
        <v>289</v>
      </c>
      <c r="G187" s="96" t="s">
        <v>26</v>
      </c>
      <c r="H187" s="96" t="s">
        <v>2391</v>
      </c>
      <c r="I187" s="96">
        <v>1</v>
      </c>
      <c r="J187" s="96">
        <v>170</v>
      </c>
      <c r="K187" s="96">
        <v>1200</v>
      </c>
      <c r="L187" s="117"/>
      <c r="M187" s="101"/>
      <c r="N187" s="101"/>
      <c r="O187" s="101"/>
      <c r="P187" s="101"/>
      <c r="Q187" s="101"/>
      <c r="R187" s="101"/>
      <c r="S187" s="101"/>
    </row>
    <row r="188" spans="1:19">
      <c r="A188" s="97"/>
      <c r="B188" s="98"/>
      <c r="C188" s="101"/>
      <c r="D188" s="96" t="s">
        <v>1897</v>
      </c>
      <c r="E188" s="96">
        <v>7</v>
      </c>
      <c r="F188" s="96">
        <v>480</v>
      </c>
      <c r="G188" s="96" t="s">
        <v>26</v>
      </c>
      <c r="H188" s="96" t="s">
        <v>3004</v>
      </c>
      <c r="I188" s="96">
        <v>1</v>
      </c>
      <c r="J188" s="96">
        <v>120</v>
      </c>
      <c r="K188" s="96">
        <v>1000</v>
      </c>
      <c r="L188" s="117"/>
      <c r="M188" s="101"/>
      <c r="N188" s="101"/>
      <c r="O188" s="101"/>
      <c r="P188" s="101"/>
      <c r="Q188" s="101"/>
      <c r="R188" s="101"/>
      <c r="S188" s="101"/>
    </row>
    <row r="189" spans="1:19">
      <c r="A189" s="97"/>
      <c r="B189" s="98"/>
      <c r="C189" s="101"/>
      <c r="D189" s="96"/>
      <c r="E189" s="96"/>
      <c r="F189" s="96"/>
      <c r="G189" s="96"/>
      <c r="H189" s="96" t="s">
        <v>37</v>
      </c>
      <c r="I189" s="96">
        <v>1</v>
      </c>
      <c r="J189" s="96">
        <v>20</v>
      </c>
      <c r="K189" s="96">
        <v>600</v>
      </c>
      <c r="L189" s="117"/>
      <c r="M189" s="101"/>
      <c r="N189" s="101"/>
      <c r="O189" s="101"/>
      <c r="P189" s="101"/>
      <c r="Q189" s="101"/>
      <c r="R189" s="101"/>
      <c r="S189" s="101"/>
    </row>
    <row r="190" spans="1:19">
      <c r="A190" s="102"/>
      <c r="B190" s="103"/>
      <c r="C190" s="104"/>
      <c r="D190" s="96"/>
      <c r="E190" s="96"/>
      <c r="F190" s="96"/>
      <c r="G190" s="96"/>
      <c r="H190" s="96"/>
      <c r="I190" s="96"/>
      <c r="J190" s="96"/>
      <c r="K190" s="96"/>
      <c r="L190" s="118"/>
      <c r="M190" s="104"/>
      <c r="N190" s="104"/>
      <c r="O190" s="104"/>
      <c r="P190" s="104"/>
      <c r="Q190" s="104"/>
      <c r="R190" s="104"/>
      <c r="S190" s="104"/>
    </row>
    <row r="191" ht="28.8" spans="1:19">
      <c r="A191" s="105">
        <f>MAX($A$1:A186)+1</f>
        <v>50</v>
      </c>
      <c r="B191" s="95" t="s">
        <v>3005</v>
      </c>
      <c r="C191" s="95" t="s">
        <v>3006</v>
      </c>
      <c r="D191" s="95" t="s">
        <v>3007</v>
      </c>
      <c r="E191" s="96">
        <v>9</v>
      </c>
      <c r="F191" s="96">
        <v>350</v>
      </c>
      <c r="G191" s="96" t="s">
        <v>26</v>
      </c>
      <c r="H191" s="96" t="s">
        <v>27</v>
      </c>
      <c r="I191" s="96">
        <v>4</v>
      </c>
      <c r="J191" s="96">
        <v>350</v>
      </c>
      <c r="K191" s="96">
        <v>4000</v>
      </c>
      <c r="L191" s="96">
        <v>264</v>
      </c>
      <c r="M191" s="96">
        <v>38</v>
      </c>
      <c r="N191" s="96">
        <v>68</v>
      </c>
      <c r="O191" s="96">
        <v>109</v>
      </c>
      <c r="P191" s="96" t="s">
        <v>3008</v>
      </c>
      <c r="Q191" s="96" t="s">
        <v>3009</v>
      </c>
      <c r="R191" s="95" t="s">
        <v>3010</v>
      </c>
      <c r="S191" s="95" t="s">
        <v>3011</v>
      </c>
    </row>
    <row r="192" ht="28.8" spans="1:19">
      <c r="A192" s="106"/>
      <c r="B192" s="96"/>
      <c r="C192" s="96"/>
      <c r="D192" s="95" t="s">
        <v>3012</v>
      </c>
      <c r="E192" s="96">
        <v>8</v>
      </c>
      <c r="F192" s="96">
        <v>350</v>
      </c>
      <c r="G192" s="96" t="s">
        <v>26</v>
      </c>
      <c r="H192" s="96" t="s">
        <v>35</v>
      </c>
      <c r="I192" s="96">
        <v>3</v>
      </c>
      <c r="J192" s="96">
        <v>40</v>
      </c>
      <c r="K192" s="96">
        <v>2000</v>
      </c>
      <c r="L192" s="96"/>
      <c r="M192" s="96"/>
      <c r="N192" s="96"/>
      <c r="O192" s="96"/>
      <c r="P192" s="96"/>
      <c r="Q192" s="96"/>
      <c r="R192" s="96"/>
      <c r="S192" s="96"/>
    </row>
    <row r="193" spans="1:19">
      <c r="A193" s="106"/>
      <c r="B193" s="96"/>
      <c r="C193" s="96"/>
      <c r="D193" s="95" t="s">
        <v>2702</v>
      </c>
      <c r="E193" s="96">
        <v>46</v>
      </c>
      <c r="F193" s="96">
        <v>298</v>
      </c>
      <c r="G193" s="96" t="s">
        <v>26</v>
      </c>
      <c r="H193" s="96" t="s">
        <v>37</v>
      </c>
      <c r="I193" s="96">
        <v>3</v>
      </c>
      <c r="J193" s="96">
        <v>18</v>
      </c>
      <c r="K193" s="96">
        <v>1000</v>
      </c>
      <c r="L193" s="96"/>
      <c r="M193" s="96"/>
      <c r="N193" s="96"/>
      <c r="O193" s="96"/>
      <c r="P193" s="96"/>
      <c r="Q193" s="96"/>
      <c r="R193" s="96"/>
      <c r="S193" s="96"/>
    </row>
    <row r="194" spans="1:19">
      <c r="A194" s="106"/>
      <c r="B194" s="96"/>
      <c r="C194" s="96"/>
      <c r="D194" s="95" t="s">
        <v>2698</v>
      </c>
      <c r="E194" s="96">
        <v>90</v>
      </c>
      <c r="F194" s="96">
        <v>298</v>
      </c>
      <c r="G194" s="96" t="s">
        <v>26</v>
      </c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spans="1:19">
      <c r="A195" s="106"/>
      <c r="B195" s="96"/>
      <c r="C195" s="96"/>
      <c r="D195" s="95" t="s">
        <v>2226</v>
      </c>
      <c r="E195" s="96">
        <v>7</v>
      </c>
      <c r="F195" s="96">
        <v>418</v>
      </c>
      <c r="G195" s="96" t="s">
        <v>26</v>
      </c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spans="1:19">
      <c r="A196" s="106"/>
      <c r="B196" s="96"/>
      <c r="C196" s="96"/>
      <c r="D196" s="95" t="s">
        <v>2639</v>
      </c>
      <c r="E196" s="96">
        <v>12</v>
      </c>
      <c r="F196" s="96">
        <v>458</v>
      </c>
      <c r="G196" s="96" t="s">
        <v>26</v>
      </c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1:19">
      <c r="A197" s="106"/>
      <c r="B197" s="96"/>
      <c r="C197" s="96"/>
      <c r="D197" s="95" t="s">
        <v>336</v>
      </c>
      <c r="E197" s="96">
        <v>5</v>
      </c>
      <c r="F197" s="96">
        <v>598</v>
      </c>
      <c r="G197" s="96" t="s">
        <v>26</v>
      </c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spans="1:19">
      <c r="A198" s="106"/>
      <c r="B198" s="96"/>
      <c r="C198" s="96"/>
      <c r="D198" s="95" t="s">
        <v>3013</v>
      </c>
      <c r="E198" s="96">
        <v>42</v>
      </c>
      <c r="F198" s="95" t="s">
        <v>3014</v>
      </c>
      <c r="G198" s="96" t="s">
        <v>26</v>
      </c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ht="43.2" spans="1:19">
      <c r="A199" s="121">
        <f>MAX($A$1:A194)+1</f>
        <v>51</v>
      </c>
      <c r="B199" s="122" t="s">
        <v>3015</v>
      </c>
      <c r="C199" s="122" t="s">
        <v>3016</v>
      </c>
      <c r="D199" s="122" t="s">
        <v>3017</v>
      </c>
      <c r="E199" s="123">
        <v>45</v>
      </c>
      <c r="F199" s="123">
        <v>160</v>
      </c>
      <c r="G199" s="123" t="s">
        <v>26</v>
      </c>
      <c r="H199" s="122" t="s">
        <v>3018</v>
      </c>
      <c r="I199" s="123">
        <v>1</v>
      </c>
      <c r="J199" s="123">
        <v>280</v>
      </c>
      <c r="K199" s="123">
        <v>1500</v>
      </c>
      <c r="L199" s="122">
        <v>200</v>
      </c>
      <c r="M199" s="122" t="s">
        <v>3019</v>
      </c>
      <c r="N199" s="123">
        <v>100</v>
      </c>
      <c r="O199" s="123">
        <v>100</v>
      </c>
      <c r="P199" s="123" t="s">
        <v>3020</v>
      </c>
      <c r="Q199" s="123" t="s">
        <v>3021</v>
      </c>
      <c r="R199" s="122" t="s">
        <v>3010</v>
      </c>
      <c r="S199" s="151" t="s">
        <v>3011</v>
      </c>
    </row>
    <row r="200" ht="43.2" spans="1:19">
      <c r="A200" s="124"/>
      <c r="B200" s="123"/>
      <c r="C200" s="123"/>
      <c r="D200" s="122" t="s">
        <v>3022</v>
      </c>
      <c r="E200" s="123">
        <v>23</v>
      </c>
      <c r="F200" s="123">
        <v>160</v>
      </c>
      <c r="G200" s="123" t="s">
        <v>26</v>
      </c>
      <c r="H200" s="122" t="s">
        <v>3023</v>
      </c>
      <c r="I200" s="123">
        <v>1</v>
      </c>
      <c r="J200" s="123">
        <v>120</v>
      </c>
      <c r="K200" s="123">
        <v>1000</v>
      </c>
      <c r="L200" s="123"/>
      <c r="M200" s="123"/>
      <c r="N200" s="123"/>
      <c r="O200" s="123"/>
      <c r="P200" s="123"/>
      <c r="Q200" s="123"/>
      <c r="R200" s="123"/>
      <c r="S200" s="152"/>
    </row>
    <row r="201" ht="43.2" spans="1:19">
      <c r="A201" s="124"/>
      <c r="B201" s="123"/>
      <c r="C201" s="123"/>
      <c r="D201" s="122" t="s">
        <v>3024</v>
      </c>
      <c r="E201" s="123">
        <v>33</v>
      </c>
      <c r="F201" s="123">
        <v>238</v>
      </c>
      <c r="G201" s="123" t="s">
        <v>26</v>
      </c>
      <c r="H201" s="123" t="s">
        <v>3025</v>
      </c>
      <c r="I201" s="123">
        <v>1</v>
      </c>
      <c r="J201" s="123">
        <v>40</v>
      </c>
      <c r="K201" s="123">
        <v>800</v>
      </c>
      <c r="L201" s="123"/>
      <c r="M201" s="123"/>
      <c r="N201" s="123"/>
      <c r="O201" s="123"/>
      <c r="P201" s="123"/>
      <c r="Q201" s="123"/>
      <c r="R201" s="123"/>
      <c r="S201" s="152"/>
    </row>
    <row r="202" spans="1:19">
      <c r="A202" s="124"/>
      <c r="B202" s="123"/>
      <c r="C202" s="123"/>
      <c r="D202" s="122" t="s">
        <v>3026</v>
      </c>
      <c r="E202" s="123">
        <v>13</v>
      </c>
      <c r="F202" s="123">
        <v>238</v>
      </c>
      <c r="G202" s="123" t="s">
        <v>26</v>
      </c>
      <c r="H202" s="125"/>
      <c r="I202" s="125"/>
      <c r="J202" s="125"/>
      <c r="K202" s="125"/>
      <c r="L202" s="142"/>
      <c r="M202" s="142"/>
      <c r="N202" s="142"/>
      <c r="O202" s="142"/>
      <c r="P202" s="123"/>
      <c r="Q202" s="123"/>
      <c r="R202" s="123"/>
      <c r="S202" s="152"/>
    </row>
    <row r="203" spans="1:19">
      <c r="A203" s="126">
        <v>52</v>
      </c>
      <c r="B203" s="127" t="s">
        <v>3027</v>
      </c>
      <c r="C203" s="127" t="s">
        <v>3027</v>
      </c>
      <c r="D203" s="128" t="s">
        <v>3028</v>
      </c>
      <c r="E203" s="128">
        <v>34</v>
      </c>
      <c r="F203" s="128">
        <v>198</v>
      </c>
      <c r="G203" s="128" t="s">
        <v>26</v>
      </c>
      <c r="H203" s="128" t="s">
        <v>27</v>
      </c>
      <c r="I203" s="128">
        <v>2</v>
      </c>
      <c r="J203" s="128">
        <v>500</v>
      </c>
      <c r="K203" s="128">
        <v>3600</v>
      </c>
      <c r="L203" s="143"/>
      <c r="M203" s="144">
        <v>38</v>
      </c>
      <c r="N203" s="143">
        <v>80</v>
      </c>
      <c r="O203" s="143">
        <v>120</v>
      </c>
      <c r="P203" s="128" t="s">
        <v>3029</v>
      </c>
      <c r="Q203" s="128" t="s">
        <v>3030</v>
      </c>
      <c r="R203" s="128" t="s">
        <v>3010</v>
      </c>
      <c r="S203" s="128" t="s">
        <v>3011</v>
      </c>
    </row>
    <row r="204" ht="28.8" spans="1:19">
      <c r="A204" s="129"/>
      <c r="B204" s="130"/>
      <c r="C204" s="130"/>
      <c r="D204" s="128" t="s">
        <v>3031</v>
      </c>
      <c r="E204" s="128">
        <v>34</v>
      </c>
      <c r="F204" s="128">
        <v>198</v>
      </c>
      <c r="G204" s="128" t="s">
        <v>26</v>
      </c>
      <c r="H204" s="128" t="s">
        <v>3032</v>
      </c>
      <c r="I204" s="128">
        <v>3</v>
      </c>
      <c r="J204" s="128">
        <v>80</v>
      </c>
      <c r="K204" s="128">
        <v>1350</v>
      </c>
      <c r="L204" s="145"/>
      <c r="M204" s="146"/>
      <c r="N204" s="147"/>
      <c r="O204" s="147"/>
      <c r="P204" s="128"/>
      <c r="Q204" s="128"/>
      <c r="R204" s="128"/>
      <c r="S204" s="128"/>
    </row>
    <row r="205" ht="28.8" spans="1:19">
      <c r="A205" s="129"/>
      <c r="B205" s="130"/>
      <c r="C205" s="130"/>
      <c r="D205" s="128" t="s">
        <v>3033</v>
      </c>
      <c r="E205" s="128">
        <v>19</v>
      </c>
      <c r="F205" s="128">
        <v>228</v>
      </c>
      <c r="G205" s="128" t="s">
        <v>26</v>
      </c>
      <c r="H205" s="128" t="s">
        <v>3034</v>
      </c>
      <c r="I205" s="128">
        <v>2</v>
      </c>
      <c r="J205" s="128">
        <v>40</v>
      </c>
      <c r="K205" s="128">
        <v>1000</v>
      </c>
      <c r="L205" s="143"/>
      <c r="M205" s="146"/>
      <c r="N205" s="147"/>
      <c r="O205" s="147"/>
      <c r="P205" s="128"/>
      <c r="Q205" s="128"/>
      <c r="R205" s="128"/>
      <c r="S205" s="128"/>
    </row>
    <row r="206" spans="1:19">
      <c r="A206" s="129"/>
      <c r="B206" s="130"/>
      <c r="C206" s="130"/>
      <c r="D206" s="128" t="s">
        <v>3035</v>
      </c>
      <c r="E206" s="128">
        <v>27</v>
      </c>
      <c r="F206" s="128">
        <v>228</v>
      </c>
      <c r="G206" s="128" t="s">
        <v>26</v>
      </c>
      <c r="H206" s="128"/>
      <c r="I206" s="128"/>
      <c r="J206" s="128"/>
      <c r="K206" s="128"/>
      <c r="L206" s="145"/>
      <c r="M206" s="146"/>
      <c r="N206" s="147"/>
      <c r="O206" s="147"/>
      <c r="P206" s="128"/>
      <c r="Q206" s="128"/>
      <c r="R206" s="128"/>
      <c r="S206" s="128"/>
    </row>
    <row r="207" spans="1:19">
      <c r="A207" s="129"/>
      <c r="B207" s="130"/>
      <c r="C207" s="130"/>
      <c r="D207" s="128" t="s">
        <v>3036</v>
      </c>
      <c r="E207" s="128">
        <v>25</v>
      </c>
      <c r="F207" s="128">
        <v>258</v>
      </c>
      <c r="G207" s="128" t="s">
        <v>26</v>
      </c>
      <c r="H207" s="128"/>
      <c r="I207" s="128"/>
      <c r="J207" s="128"/>
      <c r="K207" s="128"/>
      <c r="L207" s="143"/>
      <c r="M207" s="146"/>
      <c r="N207" s="147"/>
      <c r="O207" s="147"/>
      <c r="P207" s="128"/>
      <c r="Q207" s="128"/>
      <c r="R207" s="128"/>
      <c r="S207" s="128"/>
    </row>
    <row r="208" spans="1:19">
      <c r="A208" s="129"/>
      <c r="B208" s="130"/>
      <c r="C208" s="130"/>
      <c r="D208" s="128" t="s">
        <v>3037</v>
      </c>
      <c r="E208" s="128">
        <v>25</v>
      </c>
      <c r="F208" s="128">
        <v>258</v>
      </c>
      <c r="G208" s="128" t="s">
        <v>26</v>
      </c>
      <c r="H208" s="128"/>
      <c r="I208" s="128"/>
      <c r="J208" s="128"/>
      <c r="K208" s="128"/>
      <c r="L208" s="147"/>
      <c r="M208" s="146"/>
      <c r="N208" s="147"/>
      <c r="O208" s="147"/>
      <c r="P208" s="128"/>
      <c r="Q208" s="128"/>
      <c r="R208" s="128"/>
      <c r="S208" s="128"/>
    </row>
    <row r="209" spans="1:19">
      <c r="A209" s="129"/>
      <c r="B209" s="130"/>
      <c r="C209" s="130"/>
      <c r="D209" s="128" t="s">
        <v>345</v>
      </c>
      <c r="E209" s="128">
        <v>40</v>
      </c>
      <c r="F209" s="128">
        <v>288</v>
      </c>
      <c r="G209" s="128" t="s">
        <v>26</v>
      </c>
      <c r="H209" s="128"/>
      <c r="I209" s="128"/>
      <c r="J209" s="128"/>
      <c r="K209" s="128"/>
      <c r="L209" s="147"/>
      <c r="M209" s="146"/>
      <c r="N209" s="147"/>
      <c r="O209" s="147"/>
      <c r="P209" s="128"/>
      <c r="Q209" s="128"/>
      <c r="R209" s="128"/>
      <c r="S209" s="128"/>
    </row>
    <row r="210" spans="1:19">
      <c r="A210" s="129"/>
      <c r="B210" s="130"/>
      <c r="C210" s="130"/>
      <c r="D210" s="128" t="s">
        <v>348</v>
      </c>
      <c r="E210" s="128">
        <v>32</v>
      </c>
      <c r="F210" s="128">
        <v>288</v>
      </c>
      <c r="G210" s="128" t="s">
        <v>26</v>
      </c>
      <c r="H210" s="128"/>
      <c r="I210" s="128"/>
      <c r="J210" s="128"/>
      <c r="K210" s="128"/>
      <c r="L210" s="145"/>
      <c r="M210" s="146"/>
      <c r="N210" s="147"/>
      <c r="O210" s="147"/>
      <c r="P210" s="128"/>
      <c r="Q210" s="128"/>
      <c r="R210" s="128"/>
      <c r="S210" s="128"/>
    </row>
    <row r="211" spans="1:19">
      <c r="A211" s="129"/>
      <c r="B211" s="130"/>
      <c r="C211" s="130"/>
      <c r="D211" s="128" t="s">
        <v>371</v>
      </c>
      <c r="E211" s="128">
        <v>9</v>
      </c>
      <c r="F211" s="128">
        <v>398</v>
      </c>
      <c r="G211" s="128" t="s">
        <v>26</v>
      </c>
      <c r="H211" s="128"/>
      <c r="I211" s="128"/>
      <c r="J211" s="128"/>
      <c r="K211" s="128"/>
      <c r="L211" s="148"/>
      <c r="M211" s="146"/>
      <c r="N211" s="147"/>
      <c r="O211" s="147"/>
      <c r="P211" s="128"/>
      <c r="Q211" s="128"/>
      <c r="R211" s="128"/>
      <c r="S211" s="128"/>
    </row>
    <row r="212" spans="1:19">
      <c r="A212" s="131"/>
      <c r="B212" s="132"/>
      <c r="C212" s="132"/>
      <c r="D212" s="128" t="s">
        <v>336</v>
      </c>
      <c r="E212" s="128">
        <v>8</v>
      </c>
      <c r="F212" s="128">
        <v>458</v>
      </c>
      <c r="G212" s="128" t="s">
        <v>26</v>
      </c>
      <c r="H212" s="128"/>
      <c r="I212" s="128"/>
      <c r="J212" s="128"/>
      <c r="K212" s="128"/>
      <c r="L212" s="148"/>
      <c r="M212" s="149"/>
      <c r="N212" s="145"/>
      <c r="O212" s="145"/>
      <c r="P212" s="128"/>
      <c r="Q212" s="128"/>
      <c r="R212" s="128"/>
      <c r="S212" s="128"/>
    </row>
    <row r="213" spans="1:19">
      <c r="A213" s="126">
        <v>53</v>
      </c>
      <c r="B213" s="127" t="s">
        <v>3038</v>
      </c>
      <c r="C213" s="127" t="s">
        <v>3038</v>
      </c>
      <c r="D213" s="128" t="s">
        <v>3028</v>
      </c>
      <c r="E213" s="128">
        <v>12</v>
      </c>
      <c r="F213" s="128">
        <v>199</v>
      </c>
      <c r="G213" s="128" t="s">
        <v>26</v>
      </c>
      <c r="H213" s="128" t="s">
        <v>27</v>
      </c>
      <c r="I213" s="128">
        <v>2</v>
      </c>
      <c r="J213" s="128">
        <v>350</v>
      </c>
      <c r="K213" s="128">
        <v>4000</v>
      </c>
      <c r="L213" s="143"/>
      <c r="M213" s="144"/>
      <c r="N213" s="143"/>
      <c r="O213" s="143"/>
      <c r="P213" s="128" t="s">
        <v>3039</v>
      </c>
      <c r="Q213" s="128" t="s">
        <v>3040</v>
      </c>
      <c r="R213" s="95" t="s">
        <v>3010</v>
      </c>
      <c r="S213" s="95" t="s">
        <v>3011</v>
      </c>
    </row>
    <row r="214" ht="28.8" spans="1:19">
      <c r="A214" s="129"/>
      <c r="B214" s="130"/>
      <c r="C214" s="130"/>
      <c r="D214" s="128" t="s">
        <v>3031</v>
      </c>
      <c r="E214" s="128">
        <v>18</v>
      </c>
      <c r="F214" s="128">
        <v>198</v>
      </c>
      <c r="G214" s="128" t="s">
        <v>26</v>
      </c>
      <c r="H214" s="128" t="s">
        <v>3032</v>
      </c>
      <c r="I214" s="128">
        <v>2</v>
      </c>
      <c r="J214" s="128">
        <v>200</v>
      </c>
      <c r="K214" s="128">
        <v>2000</v>
      </c>
      <c r="L214" s="145"/>
      <c r="M214" s="149"/>
      <c r="N214" s="145"/>
      <c r="O214" s="145"/>
      <c r="P214" s="128"/>
      <c r="Q214" s="128"/>
      <c r="R214" s="96"/>
      <c r="S214" s="96"/>
    </row>
    <row r="215" ht="28.8" spans="1:19">
      <c r="A215" s="129"/>
      <c r="B215" s="130"/>
      <c r="C215" s="130"/>
      <c r="D215" s="128" t="s">
        <v>3036</v>
      </c>
      <c r="E215" s="128">
        <v>5</v>
      </c>
      <c r="F215" s="128">
        <v>258</v>
      </c>
      <c r="G215" s="128" t="s">
        <v>26</v>
      </c>
      <c r="H215" s="128" t="s">
        <v>3034</v>
      </c>
      <c r="I215" s="128">
        <v>1</v>
      </c>
      <c r="J215" s="128">
        <v>80</v>
      </c>
      <c r="K215" s="128">
        <v>1000</v>
      </c>
      <c r="L215" s="143" t="s">
        <v>3041</v>
      </c>
      <c r="M215" s="144"/>
      <c r="N215" s="147"/>
      <c r="O215" s="143"/>
      <c r="P215" s="128"/>
      <c r="Q215" s="128"/>
      <c r="R215" s="96"/>
      <c r="S215" s="96"/>
    </row>
    <row r="216" spans="1:19">
      <c r="A216" s="129"/>
      <c r="B216" s="130"/>
      <c r="C216" s="130"/>
      <c r="D216" s="128" t="s">
        <v>3037</v>
      </c>
      <c r="E216" s="128">
        <v>15</v>
      </c>
      <c r="F216" s="128">
        <v>258</v>
      </c>
      <c r="G216" s="128" t="s">
        <v>26</v>
      </c>
      <c r="H216" s="128"/>
      <c r="I216" s="128"/>
      <c r="J216" s="128"/>
      <c r="K216" s="128"/>
      <c r="L216" s="145"/>
      <c r="M216" s="149"/>
      <c r="N216" s="145"/>
      <c r="O216" s="145"/>
      <c r="P216" s="128"/>
      <c r="Q216" s="128"/>
      <c r="R216" s="96"/>
      <c r="S216" s="96"/>
    </row>
    <row r="217" spans="1:19">
      <c r="A217" s="129"/>
      <c r="B217" s="130"/>
      <c r="C217" s="130"/>
      <c r="D217" s="128" t="s">
        <v>345</v>
      </c>
      <c r="E217" s="128">
        <v>18</v>
      </c>
      <c r="F217" s="128">
        <v>238</v>
      </c>
      <c r="G217" s="128" t="s">
        <v>26</v>
      </c>
      <c r="H217" s="128"/>
      <c r="I217" s="128"/>
      <c r="J217" s="128"/>
      <c r="K217" s="128"/>
      <c r="L217" s="143"/>
      <c r="M217" s="144"/>
      <c r="N217" s="143"/>
      <c r="O217" s="143"/>
      <c r="P217" s="128"/>
      <c r="Q217" s="128"/>
      <c r="R217" s="96"/>
      <c r="S217" s="96"/>
    </row>
    <row r="218" spans="1:19">
      <c r="A218" s="129"/>
      <c r="B218" s="130"/>
      <c r="C218" s="130"/>
      <c r="D218" s="128" t="s">
        <v>348</v>
      </c>
      <c r="E218" s="128">
        <v>17</v>
      </c>
      <c r="F218" s="128">
        <v>238</v>
      </c>
      <c r="G218" s="128" t="s">
        <v>26</v>
      </c>
      <c r="H218" s="128"/>
      <c r="I218" s="128"/>
      <c r="J218" s="128"/>
      <c r="K218" s="128"/>
      <c r="L218" s="147"/>
      <c r="M218" s="146"/>
      <c r="N218" s="147"/>
      <c r="O218" s="147"/>
      <c r="P218" s="128"/>
      <c r="Q218" s="128"/>
      <c r="R218" s="96"/>
      <c r="S218" s="96"/>
    </row>
    <row r="219" spans="1:19">
      <c r="A219" s="129"/>
      <c r="B219" s="130"/>
      <c r="C219" s="130"/>
      <c r="D219" s="128" t="s">
        <v>371</v>
      </c>
      <c r="E219" s="128">
        <v>4</v>
      </c>
      <c r="F219" s="128">
        <v>368</v>
      </c>
      <c r="G219" s="128" t="s">
        <v>26</v>
      </c>
      <c r="H219" s="128"/>
      <c r="I219" s="128"/>
      <c r="J219" s="128"/>
      <c r="K219" s="128"/>
      <c r="L219" s="147"/>
      <c r="M219" s="146"/>
      <c r="N219" s="147"/>
      <c r="O219" s="147"/>
      <c r="P219" s="128"/>
      <c r="Q219" s="128"/>
      <c r="R219" s="96"/>
      <c r="S219" s="96"/>
    </row>
    <row r="220" ht="28.8" spans="1:19">
      <c r="A220" s="129"/>
      <c r="B220" s="130"/>
      <c r="C220" s="130"/>
      <c r="D220" s="128" t="s">
        <v>3042</v>
      </c>
      <c r="E220" s="128">
        <v>2</v>
      </c>
      <c r="F220" s="128">
        <v>398</v>
      </c>
      <c r="G220" s="128" t="s">
        <v>26</v>
      </c>
      <c r="H220" s="128"/>
      <c r="I220" s="128"/>
      <c r="J220" s="128"/>
      <c r="K220" s="128"/>
      <c r="L220" s="145"/>
      <c r="M220" s="149"/>
      <c r="N220" s="145"/>
      <c r="O220" s="145"/>
      <c r="P220" s="128"/>
      <c r="Q220" s="128"/>
      <c r="R220" s="96"/>
      <c r="S220" s="96"/>
    </row>
    <row r="221" spans="1:19">
      <c r="A221" s="133">
        <f>MAX($A$1:A216)+1</f>
        <v>54</v>
      </c>
      <c r="B221" s="128" t="s">
        <v>3043</v>
      </c>
      <c r="C221" s="128" t="s">
        <v>3043</v>
      </c>
      <c r="D221" s="128" t="s">
        <v>3033</v>
      </c>
      <c r="E221" s="128">
        <v>20</v>
      </c>
      <c r="F221" s="128">
        <v>198</v>
      </c>
      <c r="G221" s="128" t="s">
        <v>26</v>
      </c>
      <c r="H221" s="128" t="s">
        <v>27</v>
      </c>
      <c r="I221" s="128">
        <v>1</v>
      </c>
      <c r="J221" s="128">
        <v>380</v>
      </c>
      <c r="K221" s="128">
        <v>4000</v>
      </c>
      <c r="L221" s="143">
        <v>158</v>
      </c>
      <c r="M221" s="144">
        <v>28</v>
      </c>
      <c r="N221" s="143">
        <v>50</v>
      </c>
      <c r="O221" s="143">
        <v>80</v>
      </c>
      <c r="P221" s="128" t="s">
        <v>3044</v>
      </c>
      <c r="Q221" s="128" t="s">
        <v>3045</v>
      </c>
      <c r="R221" s="128" t="s">
        <v>3010</v>
      </c>
      <c r="S221" s="128" t="s">
        <v>3011</v>
      </c>
    </row>
    <row r="222" ht="28.8" spans="1:19">
      <c r="A222" s="134"/>
      <c r="B222" s="135"/>
      <c r="C222" s="135"/>
      <c r="D222" s="128" t="s">
        <v>3035</v>
      </c>
      <c r="E222" s="128">
        <v>8</v>
      </c>
      <c r="F222" s="128">
        <v>198</v>
      </c>
      <c r="G222" s="128" t="s">
        <v>26</v>
      </c>
      <c r="H222" s="128" t="s">
        <v>3032</v>
      </c>
      <c r="I222" s="128">
        <v>1</v>
      </c>
      <c r="J222" s="128">
        <v>120</v>
      </c>
      <c r="K222" s="128">
        <v>2000</v>
      </c>
      <c r="L222" s="147"/>
      <c r="M222" s="146"/>
      <c r="N222" s="147"/>
      <c r="O222" s="147"/>
      <c r="P222" s="128"/>
      <c r="Q222" s="128"/>
      <c r="R222" s="128"/>
      <c r="S222" s="128"/>
    </row>
    <row r="223" ht="28.8" spans="1:19">
      <c r="A223" s="134"/>
      <c r="B223" s="135"/>
      <c r="C223" s="135"/>
      <c r="D223" s="128" t="s">
        <v>3036</v>
      </c>
      <c r="E223" s="128">
        <v>32</v>
      </c>
      <c r="F223" s="128">
        <v>298</v>
      </c>
      <c r="G223" s="128" t="s">
        <v>26</v>
      </c>
      <c r="H223" s="128" t="s">
        <v>3034</v>
      </c>
      <c r="I223" s="128">
        <v>1</v>
      </c>
      <c r="J223" s="128">
        <v>60</v>
      </c>
      <c r="K223" s="128">
        <v>1000</v>
      </c>
      <c r="L223" s="147"/>
      <c r="M223" s="146"/>
      <c r="N223" s="147"/>
      <c r="O223" s="147"/>
      <c r="P223" s="128"/>
      <c r="Q223" s="128"/>
      <c r="R223" s="128"/>
      <c r="S223" s="128"/>
    </row>
    <row r="224" spans="1:19">
      <c r="A224" s="134"/>
      <c r="B224" s="135"/>
      <c r="C224" s="135"/>
      <c r="D224" s="128" t="s">
        <v>3037</v>
      </c>
      <c r="E224" s="128">
        <v>34</v>
      </c>
      <c r="F224" s="128">
        <v>298</v>
      </c>
      <c r="G224" s="128" t="s">
        <v>26</v>
      </c>
      <c r="H224" s="128"/>
      <c r="I224" s="128"/>
      <c r="J224" s="128"/>
      <c r="K224" s="128"/>
      <c r="L224" s="147"/>
      <c r="M224" s="146"/>
      <c r="N224" s="147"/>
      <c r="O224" s="147"/>
      <c r="P224" s="128"/>
      <c r="Q224" s="128"/>
      <c r="R224" s="128"/>
      <c r="S224" s="128"/>
    </row>
    <row r="225" spans="1:19">
      <c r="A225" s="134"/>
      <c r="B225" s="135"/>
      <c r="C225" s="135"/>
      <c r="D225" s="128" t="s">
        <v>371</v>
      </c>
      <c r="E225" s="128">
        <v>5</v>
      </c>
      <c r="F225" s="128">
        <v>368</v>
      </c>
      <c r="G225" s="128" t="s">
        <v>26</v>
      </c>
      <c r="H225" s="128"/>
      <c r="I225" s="128"/>
      <c r="J225" s="128"/>
      <c r="K225" s="128"/>
      <c r="L225" s="145"/>
      <c r="M225" s="149"/>
      <c r="N225" s="145"/>
      <c r="O225" s="145"/>
      <c r="P225" s="128"/>
      <c r="Q225" s="128"/>
      <c r="R225" s="128"/>
      <c r="S225" s="128"/>
    </row>
    <row r="226" spans="1:19">
      <c r="A226" s="54">
        <f>MAX($A$1:A221)+1</f>
        <v>55</v>
      </c>
      <c r="B226" s="45" t="s">
        <v>3046</v>
      </c>
      <c r="C226" s="45" t="s">
        <v>3047</v>
      </c>
      <c r="D226" s="74" t="s">
        <v>2614</v>
      </c>
      <c r="E226" s="74">
        <v>34</v>
      </c>
      <c r="F226" s="74">
        <v>298</v>
      </c>
      <c r="G226" s="74" t="s">
        <v>26</v>
      </c>
      <c r="H226" s="74" t="s">
        <v>139</v>
      </c>
      <c r="I226" s="74">
        <v>2</v>
      </c>
      <c r="J226" s="74">
        <v>600</v>
      </c>
      <c r="K226" s="74">
        <v>3200</v>
      </c>
      <c r="L226" s="87" t="s">
        <v>3048</v>
      </c>
      <c r="M226" s="46"/>
      <c r="N226" s="46"/>
      <c r="O226" s="46"/>
      <c r="P226" s="45" t="s">
        <v>3049</v>
      </c>
      <c r="Q226" s="87" t="s">
        <v>3050</v>
      </c>
      <c r="R226" s="45" t="s">
        <v>3051</v>
      </c>
      <c r="S226" s="45" t="s">
        <v>3052</v>
      </c>
    </row>
    <row r="227" spans="1:19">
      <c r="A227" s="55"/>
      <c r="B227" s="47"/>
      <c r="C227" s="47"/>
      <c r="D227" s="74" t="s">
        <v>1698</v>
      </c>
      <c r="E227" s="74">
        <v>100</v>
      </c>
      <c r="F227" s="74">
        <v>298</v>
      </c>
      <c r="G227" s="74" t="s">
        <v>26</v>
      </c>
      <c r="H227" s="74" t="s">
        <v>143</v>
      </c>
      <c r="I227" s="74">
        <v>1</v>
      </c>
      <c r="J227" s="74">
        <v>100</v>
      </c>
      <c r="K227" s="74">
        <v>1600</v>
      </c>
      <c r="L227" s="119"/>
      <c r="M227" s="46"/>
      <c r="N227" s="46"/>
      <c r="O227" s="46"/>
      <c r="P227" s="47"/>
      <c r="Q227" s="119"/>
      <c r="R227" s="47"/>
      <c r="S227" s="47"/>
    </row>
    <row r="228" spans="1:19">
      <c r="A228" s="56"/>
      <c r="B228" s="48"/>
      <c r="C228" s="48"/>
      <c r="D228" s="74" t="s">
        <v>2042</v>
      </c>
      <c r="E228" s="74">
        <v>5</v>
      </c>
      <c r="F228" s="74">
        <v>450</v>
      </c>
      <c r="G228" s="74" t="s">
        <v>26</v>
      </c>
      <c r="H228" s="74" t="s">
        <v>144</v>
      </c>
      <c r="I228" s="74">
        <v>2</v>
      </c>
      <c r="J228" s="74">
        <v>40</v>
      </c>
      <c r="K228" s="74">
        <v>800</v>
      </c>
      <c r="L228" s="120"/>
      <c r="M228" s="46"/>
      <c r="N228" s="46"/>
      <c r="O228" s="46"/>
      <c r="P228" s="48"/>
      <c r="Q228" s="120"/>
      <c r="R228" s="47"/>
      <c r="S228" s="47"/>
    </row>
    <row r="229" spans="1:19">
      <c r="A229" s="54">
        <v>56</v>
      </c>
      <c r="B229" s="45" t="s">
        <v>3053</v>
      </c>
      <c r="C229" s="45" t="s">
        <v>3054</v>
      </c>
      <c r="D229" s="74" t="s">
        <v>2614</v>
      </c>
      <c r="E229" s="33">
        <v>25</v>
      </c>
      <c r="F229" s="33">
        <v>288</v>
      </c>
      <c r="G229" s="74" t="s">
        <v>26</v>
      </c>
      <c r="H229" s="33" t="s">
        <v>139</v>
      </c>
      <c r="I229" s="33">
        <v>1</v>
      </c>
      <c r="J229" s="33">
        <v>280</v>
      </c>
      <c r="K229" s="33">
        <v>3000</v>
      </c>
      <c r="L229" s="87" t="s">
        <v>3048</v>
      </c>
      <c r="M229" s="46"/>
      <c r="N229" s="46"/>
      <c r="O229" s="46"/>
      <c r="P229" s="45" t="s">
        <v>3055</v>
      </c>
      <c r="Q229" s="87" t="s">
        <v>3056</v>
      </c>
      <c r="R229" s="47"/>
      <c r="S229" s="47"/>
    </row>
    <row r="230" spans="1:19">
      <c r="A230" s="55"/>
      <c r="B230" s="47"/>
      <c r="C230" s="47"/>
      <c r="D230" s="74" t="s">
        <v>1698</v>
      </c>
      <c r="E230" s="33">
        <v>82</v>
      </c>
      <c r="F230" s="33">
        <v>288</v>
      </c>
      <c r="G230" s="74" t="s">
        <v>26</v>
      </c>
      <c r="H230" s="33" t="s">
        <v>143</v>
      </c>
      <c r="I230" s="33">
        <v>2</v>
      </c>
      <c r="J230" s="33">
        <v>150</v>
      </c>
      <c r="K230" s="33">
        <v>1800</v>
      </c>
      <c r="L230" s="119"/>
      <c r="M230" s="46"/>
      <c r="N230" s="46"/>
      <c r="O230" s="46"/>
      <c r="P230" s="47"/>
      <c r="Q230" s="119"/>
      <c r="R230" s="47"/>
      <c r="S230" s="47"/>
    </row>
    <row r="231" spans="1:19">
      <c r="A231" s="56"/>
      <c r="B231" s="48"/>
      <c r="C231" s="48"/>
      <c r="D231" s="74"/>
      <c r="E231" s="33"/>
      <c r="F231" s="33"/>
      <c r="G231" s="74"/>
      <c r="H231" s="33" t="s">
        <v>144</v>
      </c>
      <c r="I231" s="33">
        <v>1</v>
      </c>
      <c r="J231" s="33">
        <v>50</v>
      </c>
      <c r="K231" s="33">
        <v>800</v>
      </c>
      <c r="L231" s="120"/>
      <c r="M231" s="46"/>
      <c r="N231" s="46"/>
      <c r="O231" s="46"/>
      <c r="P231" s="48"/>
      <c r="Q231" s="120"/>
      <c r="R231" s="47"/>
      <c r="S231" s="47"/>
    </row>
    <row r="232" spans="1:19">
      <c r="A232" s="136">
        <v>57</v>
      </c>
      <c r="B232" s="87" t="s">
        <v>3057</v>
      </c>
      <c r="C232" s="87" t="s">
        <v>3058</v>
      </c>
      <c r="D232" s="74" t="s">
        <v>2614</v>
      </c>
      <c r="E232" s="46">
        <v>43</v>
      </c>
      <c r="F232" s="46">
        <v>278</v>
      </c>
      <c r="G232" s="74" t="s">
        <v>26</v>
      </c>
      <c r="H232" s="33" t="s">
        <v>139</v>
      </c>
      <c r="I232" s="46">
        <v>1</v>
      </c>
      <c r="J232" s="46">
        <v>600</v>
      </c>
      <c r="K232" s="46">
        <v>3500</v>
      </c>
      <c r="L232" s="87" t="s">
        <v>3048</v>
      </c>
      <c r="M232" s="46"/>
      <c r="N232" s="46"/>
      <c r="O232" s="46"/>
      <c r="P232" s="87" t="s">
        <v>3059</v>
      </c>
      <c r="Q232" s="87" t="s">
        <v>3060</v>
      </c>
      <c r="R232" s="47"/>
      <c r="S232" s="47"/>
    </row>
    <row r="233" spans="1:19">
      <c r="A233" s="137"/>
      <c r="B233" s="119"/>
      <c r="C233" s="119"/>
      <c r="D233" s="74" t="s">
        <v>1698</v>
      </c>
      <c r="E233" s="46">
        <v>72</v>
      </c>
      <c r="F233" s="46">
        <v>278</v>
      </c>
      <c r="G233" s="74" t="s">
        <v>26</v>
      </c>
      <c r="H233" s="33" t="s">
        <v>143</v>
      </c>
      <c r="I233" s="46">
        <v>1</v>
      </c>
      <c r="J233" s="46">
        <v>180</v>
      </c>
      <c r="K233" s="46">
        <v>1800</v>
      </c>
      <c r="L233" s="119"/>
      <c r="M233" s="46"/>
      <c r="N233" s="46"/>
      <c r="O233" s="46"/>
      <c r="P233" s="119"/>
      <c r="Q233" s="119"/>
      <c r="R233" s="47"/>
      <c r="S233" s="47"/>
    </row>
    <row r="234" spans="1:19">
      <c r="A234" s="137"/>
      <c r="B234" s="119"/>
      <c r="C234" s="119"/>
      <c r="D234" s="46" t="s">
        <v>2042</v>
      </c>
      <c r="E234" s="46">
        <v>12</v>
      </c>
      <c r="F234" s="46">
        <v>450</v>
      </c>
      <c r="G234" s="74" t="s">
        <v>26</v>
      </c>
      <c r="H234" s="33" t="s">
        <v>143</v>
      </c>
      <c r="I234" s="46">
        <v>3</v>
      </c>
      <c r="J234" s="46">
        <v>80</v>
      </c>
      <c r="K234" s="46">
        <v>1200</v>
      </c>
      <c r="L234" s="119"/>
      <c r="M234" s="46"/>
      <c r="N234" s="46"/>
      <c r="O234" s="46"/>
      <c r="P234" s="119"/>
      <c r="Q234" s="119"/>
      <c r="R234" s="47"/>
      <c r="S234" s="47"/>
    </row>
    <row r="235" spans="1:19">
      <c r="A235" s="138"/>
      <c r="B235" s="120"/>
      <c r="C235" s="120"/>
      <c r="D235" s="46"/>
      <c r="E235" s="46"/>
      <c r="F235" s="46"/>
      <c r="G235" s="74"/>
      <c r="H235" s="33" t="s">
        <v>144</v>
      </c>
      <c r="I235" s="46">
        <v>2</v>
      </c>
      <c r="J235" s="46">
        <v>40</v>
      </c>
      <c r="K235" s="46">
        <v>800</v>
      </c>
      <c r="L235" s="120"/>
      <c r="M235" s="46"/>
      <c r="N235" s="46"/>
      <c r="O235" s="46"/>
      <c r="P235" s="120"/>
      <c r="Q235" s="120"/>
      <c r="R235" s="48"/>
      <c r="S235" s="48"/>
    </row>
    <row r="236" spans="1:19">
      <c r="A236" s="91">
        <v>58</v>
      </c>
      <c r="B236" s="139" t="s">
        <v>3061</v>
      </c>
      <c r="C236" s="139" t="s">
        <v>3061</v>
      </c>
      <c r="D236" s="74" t="s">
        <v>3062</v>
      </c>
      <c r="E236" s="74">
        <v>82</v>
      </c>
      <c r="F236" s="74">
        <v>288</v>
      </c>
      <c r="G236" s="74" t="s">
        <v>26</v>
      </c>
      <c r="H236" s="74" t="s">
        <v>27</v>
      </c>
      <c r="I236" s="74">
        <v>1</v>
      </c>
      <c r="J236" s="74">
        <v>300</v>
      </c>
      <c r="K236" s="74">
        <v>1800</v>
      </c>
      <c r="L236" s="74">
        <v>120</v>
      </c>
      <c r="M236" s="74"/>
      <c r="N236" s="74">
        <v>60</v>
      </c>
      <c r="O236" s="74">
        <v>60</v>
      </c>
      <c r="P236" s="150" t="s">
        <v>3063</v>
      </c>
      <c r="Q236" s="153"/>
      <c r="R236" s="74" t="s">
        <v>3064</v>
      </c>
      <c r="S236" s="74" t="s">
        <v>3065</v>
      </c>
    </row>
    <row r="237" spans="1:19">
      <c r="A237" s="91"/>
      <c r="B237" s="140"/>
      <c r="C237" s="140"/>
      <c r="D237" s="74" t="s">
        <v>3066</v>
      </c>
      <c r="E237" s="74">
        <v>33</v>
      </c>
      <c r="F237" s="74">
        <v>288</v>
      </c>
      <c r="G237" s="74" t="s">
        <v>26</v>
      </c>
      <c r="H237" s="74" t="s">
        <v>35</v>
      </c>
      <c r="I237" s="74">
        <v>2</v>
      </c>
      <c r="J237" s="74">
        <v>200</v>
      </c>
      <c r="K237" s="74">
        <v>1500</v>
      </c>
      <c r="L237" s="74"/>
      <c r="M237" s="74"/>
      <c r="N237" s="74"/>
      <c r="O237" s="74"/>
      <c r="P237" s="150"/>
      <c r="Q237" s="153"/>
      <c r="R237" s="74"/>
      <c r="S237" s="74"/>
    </row>
    <row r="238" spans="1:19">
      <c r="A238" s="91"/>
      <c r="B238" s="140"/>
      <c r="C238" s="140"/>
      <c r="D238" s="74" t="s">
        <v>39</v>
      </c>
      <c r="E238" s="74">
        <v>5</v>
      </c>
      <c r="F238" s="74">
        <v>468</v>
      </c>
      <c r="G238" s="74" t="s">
        <v>26</v>
      </c>
      <c r="H238" s="74" t="s">
        <v>37</v>
      </c>
      <c r="I238" s="74">
        <v>3</v>
      </c>
      <c r="J238" s="74">
        <v>60</v>
      </c>
      <c r="K238" s="74">
        <v>360</v>
      </c>
      <c r="L238" s="74"/>
      <c r="M238" s="74"/>
      <c r="N238" s="74"/>
      <c r="O238" s="74"/>
      <c r="P238" s="150"/>
      <c r="Q238" s="153"/>
      <c r="R238" s="74"/>
      <c r="S238" s="74"/>
    </row>
    <row r="239" spans="1:19">
      <c r="A239" s="78">
        <v>59</v>
      </c>
      <c r="B239" s="139" t="s">
        <v>3067</v>
      </c>
      <c r="C239" s="139" t="s">
        <v>3067</v>
      </c>
      <c r="D239" s="74" t="s">
        <v>3068</v>
      </c>
      <c r="E239" s="74">
        <v>75</v>
      </c>
      <c r="F239" s="74">
        <v>218</v>
      </c>
      <c r="G239" s="74" t="s">
        <v>26</v>
      </c>
      <c r="H239" s="74" t="s">
        <v>35</v>
      </c>
      <c r="I239" s="74">
        <v>1</v>
      </c>
      <c r="J239" s="74">
        <v>120</v>
      </c>
      <c r="K239" s="74">
        <v>788</v>
      </c>
      <c r="L239" s="74">
        <v>120</v>
      </c>
      <c r="M239" s="74"/>
      <c r="N239" s="74">
        <v>60</v>
      </c>
      <c r="O239" s="74">
        <v>60</v>
      </c>
      <c r="P239" s="150" t="s">
        <v>3069</v>
      </c>
      <c r="Q239" s="150" t="s">
        <v>3070</v>
      </c>
      <c r="R239" s="74"/>
      <c r="S239" s="74"/>
    </row>
    <row r="240" spans="1:19">
      <c r="A240" s="78"/>
      <c r="B240" s="140"/>
      <c r="C240" s="140"/>
      <c r="D240" s="74" t="s">
        <v>142</v>
      </c>
      <c r="E240" s="74">
        <v>24</v>
      </c>
      <c r="F240" s="74">
        <v>218</v>
      </c>
      <c r="G240" s="74" t="s">
        <v>26</v>
      </c>
      <c r="H240" s="74"/>
      <c r="I240" s="74"/>
      <c r="J240" s="74"/>
      <c r="K240" s="74"/>
      <c r="L240" s="74"/>
      <c r="M240" s="74"/>
      <c r="N240" s="74"/>
      <c r="O240" s="74"/>
      <c r="P240" s="150"/>
      <c r="Q240" s="150"/>
      <c r="R240" s="74"/>
      <c r="S240" s="74"/>
    </row>
    <row r="241" spans="1:19">
      <c r="A241" s="78"/>
      <c r="B241" s="141"/>
      <c r="C241" s="141"/>
      <c r="D241" s="74" t="s">
        <v>39</v>
      </c>
      <c r="E241" s="74">
        <v>2</v>
      </c>
      <c r="F241" s="74">
        <v>368</v>
      </c>
      <c r="G241" s="74" t="s">
        <v>26</v>
      </c>
      <c r="H241" s="74"/>
      <c r="I241" s="74"/>
      <c r="J241" s="74"/>
      <c r="K241" s="74"/>
      <c r="L241" s="74"/>
      <c r="M241" s="74"/>
      <c r="N241" s="74"/>
      <c r="O241" s="74"/>
      <c r="P241" s="150"/>
      <c r="Q241" s="150"/>
      <c r="R241" s="74"/>
      <c r="S241" s="74"/>
    </row>
    <row r="242" spans="1:19">
      <c r="A242" s="91">
        <v>60</v>
      </c>
      <c r="B242" s="139" t="s">
        <v>3071</v>
      </c>
      <c r="C242" s="139" t="s">
        <v>3071</v>
      </c>
      <c r="D242" s="74" t="s">
        <v>3068</v>
      </c>
      <c r="E242" s="74">
        <v>80</v>
      </c>
      <c r="F242" s="74">
        <v>198</v>
      </c>
      <c r="G242" s="74" t="s">
        <v>26</v>
      </c>
      <c r="H242" s="74" t="s">
        <v>35</v>
      </c>
      <c r="I242" s="74">
        <v>1</v>
      </c>
      <c r="J242" s="74">
        <v>100</v>
      </c>
      <c r="K242" s="74">
        <v>800</v>
      </c>
      <c r="L242" s="74">
        <v>120</v>
      </c>
      <c r="M242" s="74"/>
      <c r="N242" s="74">
        <v>60</v>
      </c>
      <c r="O242" s="74">
        <v>60</v>
      </c>
      <c r="P242" s="150" t="s">
        <v>3072</v>
      </c>
      <c r="Q242" s="150" t="s">
        <v>3073</v>
      </c>
      <c r="R242" s="74"/>
      <c r="S242" s="74"/>
    </row>
    <row r="243" spans="1:19">
      <c r="A243" s="91"/>
      <c r="B243" s="141"/>
      <c r="C243" s="141"/>
      <c r="D243" s="74" t="s">
        <v>39</v>
      </c>
      <c r="E243" s="74">
        <v>1</v>
      </c>
      <c r="F243" s="74">
        <v>398</v>
      </c>
      <c r="G243" s="74" t="s">
        <v>26</v>
      </c>
      <c r="H243" s="74" t="s">
        <v>37</v>
      </c>
      <c r="I243" s="74">
        <v>1</v>
      </c>
      <c r="J243" s="74">
        <v>30</v>
      </c>
      <c r="K243" s="74">
        <v>400</v>
      </c>
      <c r="L243" s="74"/>
      <c r="M243" s="74"/>
      <c r="N243" s="74"/>
      <c r="O243" s="74"/>
      <c r="P243" s="150"/>
      <c r="Q243" s="150"/>
      <c r="R243" s="74"/>
      <c r="S243" s="74"/>
    </row>
  </sheetData>
  <mergeCells count="652">
    <mergeCell ref="B1:S1"/>
    <mergeCell ref="B2:D2"/>
    <mergeCell ref="D3:G3"/>
    <mergeCell ref="H3:K3"/>
    <mergeCell ref="L3:O3"/>
    <mergeCell ref="R3:S3"/>
    <mergeCell ref="M4:O4"/>
    <mergeCell ref="A3:A5"/>
    <mergeCell ref="A6:A11"/>
    <mergeCell ref="A12:A18"/>
    <mergeCell ref="A19:A21"/>
    <mergeCell ref="A22:A26"/>
    <mergeCell ref="A27:A31"/>
    <mergeCell ref="A32:A36"/>
    <mergeCell ref="A37:A41"/>
    <mergeCell ref="A42:A44"/>
    <mergeCell ref="A45:A49"/>
    <mergeCell ref="A50:A53"/>
    <mergeCell ref="A54:A55"/>
    <mergeCell ref="A56:A61"/>
    <mergeCell ref="A62:A63"/>
    <mergeCell ref="A64:A65"/>
    <mergeCell ref="A66:A67"/>
    <mergeCell ref="A68:A70"/>
    <mergeCell ref="A71:A74"/>
    <mergeCell ref="A75:A77"/>
    <mergeCell ref="A78:A80"/>
    <mergeCell ref="A81:A83"/>
    <mergeCell ref="A84:A86"/>
    <mergeCell ref="A87:A89"/>
    <mergeCell ref="A90:A92"/>
    <mergeCell ref="A93:A96"/>
    <mergeCell ref="A97:A99"/>
    <mergeCell ref="A100:A102"/>
    <mergeCell ref="A103:A105"/>
    <mergeCell ref="A106:A109"/>
    <mergeCell ref="A110:A112"/>
    <mergeCell ref="A113:A116"/>
    <mergeCell ref="A117:A119"/>
    <mergeCell ref="A120:A123"/>
    <mergeCell ref="A124:A127"/>
    <mergeCell ref="A128:A130"/>
    <mergeCell ref="A131:A134"/>
    <mergeCell ref="A135:A137"/>
    <mergeCell ref="A138:A140"/>
    <mergeCell ref="A141:A145"/>
    <mergeCell ref="A146:A148"/>
    <mergeCell ref="A149:A151"/>
    <mergeCell ref="A152:A154"/>
    <mergeCell ref="A155:A157"/>
    <mergeCell ref="A158:A160"/>
    <mergeCell ref="A161:A163"/>
    <mergeCell ref="A164:A169"/>
    <mergeCell ref="A170:A174"/>
    <mergeCell ref="A175:A180"/>
    <mergeCell ref="A181:A183"/>
    <mergeCell ref="A184:A190"/>
    <mergeCell ref="A191:A198"/>
    <mergeCell ref="A199:A202"/>
    <mergeCell ref="A203:A212"/>
    <mergeCell ref="A213:A220"/>
    <mergeCell ref="A221:A225"/>
    <mergeCell ref="A226:A228"/>
    <mergeCell ref="A229:A231"/>
    <mergeCell ref="A232:A235"/>
    <mergeCell ref="A236:A238"/>
    <mergeCell ref="A239:A241"/>
    <mergeCell ref="A242:A243"/>
    <mergeCell ref="B3:B5"/>
    <mergeCell ref="B6:B11"/>
    <mergeCell ref="B12:B18"/>
    <mergeCell ref="B19:B21"/>
    <mergeCell ref="B22:B26"/>
    <mergeCell ref="B27:B31"/>
    <mergeCell ref="B32:B36"/>
    <mergeCell ref="B37:B41"/>
    <mergeCell ref="B42:B44"/>
    <mergeCell ref="B45:B49"/>
    <mergeCell ref="B50:B53"/>
    <mergeCell ref="B54:B55"/>
    <mergeCell ref="B56:B61"/>
    <mergeCell ref="B62:B63"/>
    <mergeCell ref="B64:B65"/>
    <mergeCell ref="B66:B67"/>
    <mergeCell ref="B68:B70"/>
    <mergeCell ref="B71:B74"/>
    <mergeCell ref="B75:B77"/>
    <mergeCell ref="B78:B80"/>
    <mergeCell ref="B81:B83"/>
    <mergeCell ref="B84:B86"/>
    <mergeCell ref="B87:B89"/>
    <mergeCell ref="B90:B92"/>
    <mergeCell ref="B93:B96"/>
    <mergeCell ref="B97:B99"/>
    <mergeCell ref="B100:B102"/>
    <mergeCell ref="B103:B105"/>
    <mergeCell ref="B106:B109"/>
    <mergeCell ref="B110:B112"/>
    <mergeCell ref="B113:B116"/>
    <mergeCell ref="B117:B119"/>
    <mergeCell ref="B120:B123"/>
    <mergeCell ref="B124:B127"/>
    <mergeCell ref="B128:B130"/>
    <mergeCell ref="B131:B134"/>
    <mergeCell ref="B135:B137"/>
    <mergeCell ref="B138:B140"/>
    <mergeCell ref="B141:B145"/>
    <mergeCell ref="B146:B148"/>
    <mergeCell ref="B149:B151"/>
    <mergeCell ref="B152:B154"/>
    <mergeCell ref="B155:B157"/>
    <mergeCell ref="B158:B160"/>
    <mergeCell ref="B161:B163"/>
    <mergeCell ref="B164:B169"/>
    <mergeCell ref="B170:B174"/>
    <mergeCell ref="B175:B180"/>
    <mergeCell ref="B181:B183"/>
    <mergeCell ref="B184:B190"/>
    <mergeCell ref="B191:B198"/>
    <mergeCell ref="B199:B202"/>
    <mergeCell ref="B203:B212"/>
    <mergeCell ref="B213:B220"/>
    <mergeCell ref="B221:B225"/>
    <mergeCell ref="B226:B228"/>
    <mergeCell ref="B229:B231"/>
    <mergeCell ref="B232:B235"/>
    <mergeCell ref="B236:B238"/>
    <mergeCell ref="B239:B241"/>
    <mergeCell ref="B242:B243"/>
    <mergeCell ref="C3:C5"/>
    <mergeCell ref="C6:C11"/>
    <mergeCell ref="C12:C18"/>
    <mergeCell ref="C19:C21"/>
    <mergeCell ref="C22:C26"/>
    <mergeCell ref="C27:C31"/>
    <mergeCell ref="C32:C36"/>
    <mergeCell ref="C37:C41"/>
    <mergeCell ref="C42:C44"/>
    <mergeCell ref="C45:C49"/>
    <mergeCell ref="C50:C53"/>
    <mergeCell ref="C54:C55"/>
    <mergeCell ref="C56:C61"/>
    <mergeCell ref="C62:C63"/>
    <mergeCell ref="C64:C65"/>
    <mergeCell ref="C66:C67"/>
    <mergeCell ref="C68:C70"/>
    <mergeCell ref="C71:C74"/>
    <mergeCell ref="C75:C77"/>
    <mergeCell ref="C78:C80"/>
    <mergeCell ref="C81:C83"/>
    <mergeCell ref="C84:C86"/>
    <mergeCell ref="C87:C89"/>
    <mergeCell ref="C90:C92"/>
    <mergeCell ref="C93:C96"/>
    <mergeCell ref="C97:C99"/>
    <mergeCell ref="C100:C102"/>
    <mergeCell ref="C103:C105"/>
    <mergeCell ref="C106:C109"/>
    <mergeCell ref="C110:C112"/>
    <mergeCell ref="C113:C116"/>
    <mergeCell ref="C117:C119"/>
    <mergeCell ref="C120:C123"/>
    <mergeCell ref="C124:C127"/>
    <mergeCell ref="C128:C130"/>
    <mergeCell ref="C131:C134"/>
    <mergeCell ref="C135:C137"/>
    <mergeCell ref="C138:C140"/>
    <mergeCell ref="C141:C145"/>
    <mergeCell ref="C146:C148"/>
    <mergeCell ref="C149:C151"/>
    <mergeCell ref="C152:C154"/>
    <mergeCell ref="C155:C157"/>
    <mergeCell ref="C158:C160"/>
    <mergeCell ref="C161:C163"/>
    <mergeCell ref="C164:C169"/>
    <mergeCell ref="C170:C174"/>
    <mergeCell ref="C175:C180"/>
    <mergeCell ref="C181:C183"/>
    <mergeCell ref="C184:C190"/>
    <mergeCell ref="C191:C198"/>
    <mergeCell ref="C199:C202"/>
    <mergeCell ref="C203:C212"/>
    <mergeCell ref="C213:C220"/>
    <mergeCell ref="C221:C225"/>
    <mergeCell ref="C226:C228"/>
    <mergeCell ref="C229:C231"/>
    <mergeCell ref="C232:C235"/>
    <mergeCell ref="C236:C238"/>
    <mergeCell ref="C239:C241"/>
    <mergeCell ref="C242:C243"/>
    <mergeCell ref="D4:D5"/>
    <mergeCell ref="D12:D13"/>
    <mergeCell ref="D14:D16"/>
    <mergeCell ref="D17:D18"/>
    <mergeCell ref="E4:E5"/>
    <mergeCell ref="E12:E13"/>
    <mergeCell ref="E14:E16"/>
    <mergeCell ref="E17:E18"/>
    <mergeCell ref="F4:F5"/>
    <mergeCell ref="F12:F13"/>
    <mergeCell ref="F14:F16"/>
    <mergeCell ref="F17:F18"/>
    <mergeCell ref="G4:G5"/>
    <mergeCell ref="G12:G13"/>
    <mergeCell ref="G14:G16"/>
    <mergeCell ref="G17:G18"/>
    <mergeCell ref="G117:G119"/>
    <mergeCell ref="G120:G123"/>
    <mergeCell ref="G124:G127"/>
    <mergeCell ref="G128:G130"/>
    <mergeCell ref="G131:G134"/>
    <mergeCell ref="H4:H5"/>
    <mergeCell ref="H6:H7"/>
    <mergeCell ref="H8:H9"/>
    <mergeCell ref="H10:H11"/>
    <mergeCell ref="H12:H13"/>
    <mergeCell ref="H14:H16"/>
    <mergeCell ref="H17:H18"/>
    <mergeCell ref="H22:H23"/>
    <mergeCell ref="H24:H25"/>
    <mergeCell ref="H28:H29"/>
    <mergeCell ref="H32:H34"/>
    <mergeCell ref="H35:H36"/>
    <mergeCell ref="H50:H51"/>
    <mergeCell ref="H52:H53"/>
    <mergeCell ref="H54:H55"/>
    <mergeCell ref="H58:H59"/>
    <mergeCell ref="H60:H61"/>
    <mergeCell ref="H62:H63"/>
    <mergeCell ref="H64:H65"/>
    <mergeCell ref="H66:H67"/>
    <mergeCell ref="I4:I5"/>
    <mergeCell ref="I6:I7"/>
    <mergeCell ref="I8:I9"/>
    <mergeCell ref="I10:I11"/>
    <mergeCell ref="I22:I23"/>
    <mergeCell ref="I24:I25"/>
    <mergeCell ref="I28:I29"/>
    <mergeCell ref="I32:I34"/>
    <mergeCell ref="I35:I36"/>
    <mergeCell ref="I50:I51"/>
    <mergeCell ref="I52:I53"/>
    <mergeCell ref="I54:I55"/>
    <mergeCell ref="I58:I59"/>
    <mergeCell ref="I60:I61"/>
    <mergeCell ref="I62:I63"/>
    <mergeCell ref="I64:I65"/>
    <mergeCell ref="I66:I67"/>
    <mergeCell ref="J4:J5"/>
    <mergeCell ref="J6:J7"/>
    <mergeCell ref="J8:J9"/>
    <mergeCell ref="J10:J11"/>
    <mergeCell ref="J22:J23"/>
    <mergeCell ref="J24:J25"/>
    <mergeCell ref="J28:J29"/>
    <mergeCell ref="J32:J34"/>
    <mergeCell ref="J35:J36"/>
    <mergeCell ref="J50:J51"/>
    <mergeCell ref="J52:J53"/>
    <mergeCell ref="J54:J55"/>
    <mergeCell ref="J58:J59"/>
    <mergeCell ref="J60:J61"/>
    <mergeCell ref="J62:J63"/>
    <mergeCell ref="J64:J65"/>
    <mergeCell ref="J66:J67"/>
    <mergeCell ref="K4:K5"/>
    <mergeCell ref="K6:K7"/>
    <mergeCell ref="K8:K9"/>
    <mergeCell ref="K10:K11"/>
    <mergeCell ref="K22:K23"/>
    <mergeCell ref="K24:K25"/>
    <mergeCell ref="K28:K29"/>
    <mergeCell ref="K32:K34"/>
    <mergeCell ref="K35:K36"/>
    <mergeCell ref="K50:K51"/>
    <mergeCell ref="K52:K53"/>
    <mergeCell ref="K54:K55"/>
    <mergeCell ref="K58:K59"/>
    <mergeCell ref="K60:K61"/>
    <mergeCell ref="K62:K63"/>
    <mergeCell ref="K64:K65"/>
    <mergeCell ref="K66:K67"/>
    <mergeCell ref="L4:L5"/>
    <mergeCell ref="L6:L11"/>
    <mergeCell ref="L12:L18"/>
    <mergeCell ref="L19:L21"/>
    <mergeCell ref="L22:L26"/>
    <mergeCell ref="L27:L31"/>
    <mergeCell ref="L32:L36"/>
    <mergeCell ref="L37:L41"/>
    <mergeCell ref="L42:L44"/>
    <mergeCell ref="L45:L49"/>
    <mergeCell ref="L50:L53"/>
    <mergeCell ref="L54:L55"/>
    <mergeCell ref="L56:L61"/>
    <mergeCell ref="L62:L63"/>
    <mergeCell ref="L64:L65"/>
    <mergeCell ref="L66:L67"/>
    <mergeCell ref="L68:L70"/>
    <mergeCell ref="L71:L74"/>
    <mergeCell ref="L75:L77"/>
    <mergeCell ref="L78:L80"/>
    <mergeCell ref="L84:L86"/>
    <mergeCell ref="L87:L89"/>
    <mergeCell ref="L90:L92"/>
    <mergeCell ref="L93:L96"/>
    <mergeCell ref="L135:L137"/>
    <mergeCell ref="L138:L140"/>
    <mergeCell ref="L141:L145"/>
    <mergeCell ref="L146:L148"/>
    <mergeCell ref="L149:L151"/>
    <mergeCell ref="L152:L154"/>
    <mergeCell ref="L158:L160"/>
    <mergeCell ref="L161:L163"/>
    <mergeCell ref="L164:L169"/>
    <mergeCell ref="L170:L174"/>
    <mergeCell ref="L175:L180"/>
    <mergeCell ref="L181:L183"/>
    <mergeCell ref="L184:L190"/>
    <mergeCell ref="L191:L198"/>
    <mergeCell ref="L199:L201"/>
    <mergeCell ref="L203:L204"/>
    <mergeCell ref="L205:L206"/>
    <mergeCell ref="L207:L210"/>
    <mergeCell ref="L211:L212"/>
    <mergeCell ref="L213:L214"/>
    <mergeCell ref="L215:L216"/>
    <mergeCell ref="L217:L220"/>
    <mergeCell ref="L221:L225"/>
    <mergeCell ref="L226:L228"/>
    <mergeCell ref="L229:L231"/>
    <mergeCell ref="L232:L235"/>
    <mergeCell ref="L236:L238"/>
    <mergeCell ref="L239:L241"/>
    <mergeCell ref="L242:L243"/>
    <mergeCell ref="M84:M86"/>
    <mergeCell ref="M87:M89"/>
    <mergeCell ref="M90:M92"/>
    <mergeCell ref="M93:M96"/>
    <mergeCell ref="M135:M137"/>
    <mergeCell ref="M138:M140"/>
    <mergeCell ref="M141:M145"/>
    <mergeCell ref="M146:M148"/>
    <mergeCell ref="M149:M151"/>
    <mergeCell ref="M152:M154"/>
    <mergeCell ref="M158:M160"/>
    <mergeCell ref="M161:M163"/>
    <mergeCell ref="M164:M169"/>
    <mergeCell ref="M170:M174"/>
    <mergeCell ref="M175:M180"/>
    <mergeCell ref="M181:M183"/>
    <mergeCell ref="M184:M190"/>
    <mergeCell ref="M191:M198"/>
    <mergeCell ref="M199:M201"/>
    <mergeCell ref="M203:M212"/>
    <mergeCell ref="M213:M214"/>
    <mergeCell ref="M215:M216"/>
    <mergeCell ref="M217:M220"/>
    <mergeCell ref="M221:M225"/>
    <mergeCell ref="M236:M238"/>
    <mergeCell ref="M239:M241"/>
    <mergeCell ref="M242:M243"/>
    <mergeCell ref="N84:N86"/>
    <mergeCell ref="N87:N89"/>
    <mergeCell ref="N90:N92"/>
    <mergeCell ref="N93:N96"/>
    <mergeCell ref="N135:N137"/>
    <mergeCell ref="N138:N140"/>
    <mergeCell ref="N141:N145"/>
    <mergeCell ref="N146:N148"/>
    <mergeCell ref="N149:N151"/>
    <mergeCell ref="N152:N154"/>
    <mergeCell ref="N158:N160"/>
    <mergeCell ref="N161:N163"/>
    <mergeCell ref="N164:N169"/>
    <mergeCell ref="N170:N174"/>
    <mergeCell ref="N175:N180"/>
    <mergeCell ref="N181:N183"/>
    <mergeCell ref="N184:N190"/>
    <mergeCell ref="N191:N198"/>
    <mergeCell ref="N199:N201"/>
    <mergeCell ref="N203:N212"/>
    <mergeCell ref="N213:N214"/>
    <mergeCell ref="N215:N216"/>
    <mergeCell ref="N217:N220"/>
    <mergeCell ref="N221:N225"/>
    <mergeCell ref="N236:N238"/>
    <mergeCell ref="N239:N241"/>
    <mergeCell ref="N242:N243"/>
    <mergeCell ref="O84:O86"/>
    <mergeCell ref="O87:O89"/>
    <mergeCell ref="O90:O92"/>
    <mergeCell ref="O93:O96"/>
    <mergeCell ref="O135:O137"/>
    <mergeCell ref="O138:O140"/>
    <mergeCell ref="O141:O145"/>
    <mergeCell ref="O146:O148"/>
    <mergeCell ref="O149:O151"/>
    <mergeCell ref="O152:O154"/>
    <mergeCell ref="O158:O160"/>
    <mergeCell ref="O161:O163"/>
    <mergeCell ref="O164:O169"/>
    <mergeCell ref="O170:O174"/>
    <mergeCell ref="O175:O180"/>
    <mergeCell ref="O181:O183"/>
    <mergeCell ref="O184:O190"/>
    <mergeCell ref="O191:O198"/>
    <mergeCell ref="O199:O201"/>
    <mergeCell ref="O203:O212"/>
    <mergeCell ref="O213:O214"/>
    <mergeCell ref="O215:O216"/>
    <mergeCell ref="O217:O220"/>
    <mergeCell ref="O221:O225"/>
    <mergeCell ref="O236:O238"/>
    <mergeCell ref="O239:O241"/>
    <mergeCell ref="O242:O243"/>
    <mergeCell ref="P3:P5"/>
    <mergeCell ref="P6:P11"/>
    <mergeCell ref="P12:P18"/>
    <mergeCell ref="P19:P21"/>
    <mergeCell ref="P22:P26"/>
    <mergeCell ref="P27:P31"/>
    <mergeCell ref="P32:P36"/>
    <mergeCell ref="P37:P41"/>
    <mergeCell ref="P42:P44"/>
    <mergeCell ref="P45:P49"/>
    <mergeCell ref="P50:P53"/>
    <mergeCell ref="P54:P55"/>
    <mergeCell ref="P56:P61"/>
    <mergeCell ref="P62:P63"/>
    <mergeCell ref="P64:P65"/>
    <mergeCell ref="P66:P67"/>
    <mergeCell ref="P68:P70"/>
    <mergeCell ref="P71:P74"/>
    <mergeCell ref="P75:P77"/>
    <mergeCell ref="P78:P80"/>
    <mergeCell ref="P81:P83"/>
    <mergeCell ref="P84:P86"/>
    <mergeCell ref="P87:P89"/>
    <mergeCell ref="P90:P92"/>
    <mergeCell ref="P93:P96"/>
    <mergeCell ref="P97:P99"/>
    <mergeCell ref="P100:P102"/>
    <mergeCell ref="P103:P105"/>
    <mergeCell ref="P106:P109"/>
    <mergeCell ref="P110:P112"/>
    <mergeCell ref="P113:P116"/>
    <mergeCell ref="P117:P119"/>
    <mergeCell ref="P120:P123"/>
    <mergeCell ref="P124:P127"/>
    <mergeCell ref="P128:P130"/>
    <mergeCell ref="P131:P134"/>
    <mergeCell ref="P135:P137"/>
    <mergeCell ref="P138:P140"/>
    <mergeCell ref="P141:P145"/>
    <mergeCell ref="P146:P148"/>
    <mergeCell ref="P149:P151"/>
    <mergeCell ref="P152:P154"/>
    <mergeCell ref="P155:P157"/>
    <mergeCell ref="P158:P160"/>
    <mergeCell ref="P161:P163"/>
    <mergeCell ref="P164:P169"/>
    <mergeCell ref="P170:P174"/>
    <mergeCell ref="P175:P180"/>
    <mergeCell ref="P181:P183"/>
    <mergeCell ref="P184:P190"/>
    <mergeCell ref="P191:P198"/>
    <mergeCell ref="P199:P202"/>
    <mergeCell ref="P203:P212"/>
    <mergeCell ref="P213:P220"/>
    <mergeCell ref="P221:P225"/>
    <mergeCell ref="P226:P228"/>
    <mergeCell ref="P229:P231"/>
    <mergeCell ref="P232:P235"/>
    <mergeCell ref="P236:P238"/>
    <mergeCell ref="P239:P241"/>
    <mergeCell ref="P242:P243"/>
    <mergeCell ref="Q3:Q5"/>
    <mergeCell ref="Q6:Q11"/>
    <mergeCell ref="Q12:Q18"/>
    <mergeCell ref="Q19:Q21"/>
    <mergeCell ref="Q22:Q26"/>
    <mergeCell ref="Q27:Q31"/>
    <mergeCell ref="Q32:Q36"/>
    <mergeCell ref="Q37:Q41"/>
    <mergeCell ref="Q42:Q44"/>
    <mergeCell ref="Q45:Q49"/>
    <mergeCell ref="Q50:Q53"/>
    <mergeCell ref="Q54:Q55"/>
    <mergeCell ref="Q56:Q61"/>
    <mergeCell ref="Q62:Q63"/>
    <mergeCell ref="Q64:Q65"/>
    <mergeCell ref="Q66:Q67"/>
    <mergeCell ref="Q68:Q70"/>
    <mergeCell ref="Q71:Q74"/>
    <mergeCell ref="Q75:Q77"/>
    <mergeCell ref="Q78:Q80"/>
    <mergeCell ref="Q81:Q83"/>
    <mergeCell ref="Q84:Q86"/>
    <mergeCell ref="Q87:Q89"/>
    <mergeCell ref="Q90:Q92"/>
    <mergeCell ref="Q93:Q96"/>
    <mergeCell ref="Q97:Q99"/>
    <mergeCell ref="Q100:Q102"/>
    <mergeCell ref="Q103:Q105"/>
    <mergeCell ref="Q106:Q109"/>
    <mergeCell ref="Q110:Q112"/>
    <mergeCell ref="Q113:Q116"/>
    <mergeCell ref="Q117:Q119"/>
    <mergeCell ref="Q120:Q123"/>
    <mergeCell ref="Q124:Q127"/>
    <mergeCell ref="Q128:Q130"/>
    <mergeCell ref="Q131:Q134"/>
    <mergeCell ref="Q135:Q137"/>
    <mergeCell ref="Q138:Q140"/>
    <mergeCell ref="Q141:Q145"/>
    <mergeCell ref="Q146:Q148"/>
    <mergeCell ref="Q149:Q151"/>
    <mergeCell ref="Q152:Q154"/>
    <mergeCell ref="Q155:Q157"/>
    <mergeCell ref="Q158:Q160"/>
    <mergeCell ref="Q161:Q163"/>
    <mergeCell ref="Q164:Q169"/>
    <mergeCell ref="Q170:Q174"/>
    <mergeCell ref="Q175:Q180"/>
    <mergeCell ref="Q181:Q183"/>
    <mergeCell ref="Q184:Q190"/>
    <mergeCell ref="Q191:Q198"/>
    <mergeCell ref="Q199:Q202"/>
    <mergeCell ref="Q203:Q212"/>
    <mergeCell ref="Q213:Q220"/>
    <mergeCell ref="Q221:Q225"/>
    <mergeCell ref="Q226:Q228"/>
    <mergeCell ref="Q229:Q231"/>
    <mergeCell ref="Q232:Q235"/>
    <mergeCell ref="Q236:Q238"/>
    <mergeCell ref="Q239:Q241"/>
    <mergeCell ref="Q242:Q243"/>
    <mergeCell ref="R4:R5"/>
    <mergeCell ref="R6:R11"/>
    <mergeCell ref="R12:R18"/>
    <mergeCell ref="R19:R21"/>
    <mergeCell ref="R22:R26"/>
    <mergeCell ref="R27:R31"/>
    <mergeCell ref="R32:R36"/>
    <mergeCell ref="R37:R41"/>
    <mergeCell ref="R42:R44"/>
    <mergeCell ref="R45:R49"/>
    <mergeCell ref="R50:R53"/>
    <mergeCell ref="R54:R55"/>
    <mergeCell ref="R56:R61"/>
    <mergeCell ref="R62:R63"/>
    <mergeCell ref="R64:R65"/>
    <mergeCell ref="R66:R67"/>
    <mergeCell ref="R68:R70"/>
    <mergeCell ref="R71:R74"/>
    <mergeCell ref="R75:R77"/>
    <mergeCell ref="R78:R80"/>
    <mergeCell ref="R81:R83"/>
    <mergeCell ref="R84:R86"/>
    <mergeCell ref="R87:R89"/>
    <mergeCell ref="R90:R92"/>
    <mergeCell ref="R93:R96"/>
    <mergeCell ref="R97:R99"/>
    <mergeCell ref="R100:R102"/>
    <mergeCell ref="R103:R105"/>
    <mergeCell ref="R106:R109"/>
    <mergeCell ref="R110:R112"/>
    <mergeCell ref="R113:R116"/>
    <mergeCell ref="R117:R119"/>
    <mergeCell ref="R120:R123"/>
    <mergeCell ref="R124:R127"/>
    <mergeCell ref="R128:R130"/>
    <mergeCell ref="R131:R134"/>
    <mergeCell ref="R135:R137"/>
    <mergeCell ref="R138:R140"/>
    <mergeCell ref="R141:R145"/>
    <mergeCell ref="R146:R148"/>
    <mergeCell ref="R149:R151"/>
    <mergeCell ref="R152:R154"/>
    <mergeCell ref="R155:R157"/>
    <mergeCell ref="R158:R160"/>
    <mergeCell ref="R161:R163"/>
    <mergeCell ref="R164:R169"/>
    <mergeCell ref="R170:R174"/>
    <mergeCell ref="R175:R180"/>
    <mergeCell ref="R181:R183"/>
    <mergeCell ref="R184:R190"/>
    <mergeCell ref="R191:R198"/>
    <mergeCell ref="R199:R202"/>
    <mergeCell ref="R203:R212"/>
    <mergeCell ref="R213:R220"/>
    <mergeCell ref="R221:R225"/>
    <mergeCell ref="R226:R235"/>
    <mergeCell ref="R236:R243"/>
    <mergeCell ref="S4:S5"/>
    <mergeCell ref="S6:S11"/>
    <mergeCell ref="S12:S18"/>
    <mergeCell ref="S19:S21"/>
    <mergeCell ref="S22:S26"/>
    <mergeCell ref="S27:S31"/>
    <mergeCell ref="S32:S36"/>
    <mergeCell ref="S37:S41"/>
    <mergeCell ref="S42:S44"/>
    <mergeCell ref="S45:S49"/>
    <mergeCell ref="S50:S53"/>
    <mergeCell ref="S54:S55"/>
    <mergeCell ref="S56:S61"/>
    <mergeCell ref="S62:S63"/>
    <mergeCell ref="S64:S65"/>
    <mergeCell ref="S66:S67"/>
    <mergeCell ref="S68:S70"/>
    <mergeCell ref="S71:S74"/>
    <mergeCell ref="S75:S77"/>
    <mergeCell ref="S78:S80"/>
    <mergeCell ref="S81:S83"/>
    <mergeCell ref="S84:S86"/>
    <mergeCell ref="S87:S89"/>
    <mergeCell ref="S90:S92"/>
    <mergeCell ref="S93:S96"/>
    <mergeCell ref="S97:S99"/>
    <mergeCell ref="S100:S102"/>
    <mergeCell ref="S103:S105"/>
    <mergeCell ref="S106:S109"/>
    <mergeCell ref="S110:S112"/>
    <mergeCell ref="S113:S116"/>
    <mergeCell ref="S117:S119"/>
    <mergeCell ref="S120:S123"/>
    <mergeCell ref="S124:S127"/>
    <mergeCell ref="S128:S130"/>
    <mergeCell ref="S131:S134"/>
    <mergeCell ref="S135:S137"/>
    <mergeCell ref="S138:S140"/>
    <mergeCell ref="S141:S145"/>
    <mergeCell ref="S146:S148"/>
    <mergeCell ref="S149:S151"/>
    <mergeCell ref="S152:S154"/>
    <mergeCell ref="S155:S157"/>
    <mergeCell ref="S158:S160"/>
    <mergeCell ref="S161:S163"/>
    <mergeCell ref="S164:S169"/>
    <mergeCell ref="S170:S174"/>
    <mergeCell ref="S175:S180"/>
    <mergeCell ref="S181:S183"/>
    <mergeCell ref="S184:S190"/>
    <mergeCell ref="S191:S198"/>
    <mergeCell ref="S199:S202"/>
    <mergeCell ref="S203:S212"/>
    <mergeCell ref="S213:S220"/>
    <mergeCell ref="S221:S225"/>
    <mergeCell ref="S226:S235"/>
    <mergeCell ref="S236:S24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2"/>
  <sheetViews>
    <sheetView topLeftCell="A117" workbookViewId="0">
      <selection activeCell="T117" sqref="T117:T119"/>
    </sheetView>
  </sheetViews>
  <sheetFormatPr defaultColWidth="9" defaultRowHeight="14.4"/>
  <cols>
    <col min="1" max="2" width="9.37962962962963" style="3" customWidth="1"/>
    <col min="3" max="3" width="9.62962962962963" style="3" customWidth="1"/>
    <col min="4" max="4" width="6.37962962962963" style="3" customWidth="1"/>
    <col min="5" max="5" width="11" style="3" customWidth="1"/>
    <col min="6" max="6" width="7.37962962962963" style="3" customWidth="1"/>
    <col min="7" max="7" width="8.25" style="3" customWidth="1"/>
    <col min="8" max="8" width="6.12962962962963" style="3" customWidth="1"/>
    <col min="9" max="9" width="10.5" style="3" customWidth="1"/>
    <col min="10" max="10" width="5.62962962962963" style="3" customWidth="1"/>
    <col min="11" max="11" width="7.25" style="3" customWidth="1"/>
    <col min="12" max="12" width="7.37962962962963" style="3" customWidth="1"/>
    <col min="13" max="13" width="5.75" style="3" customWidth="1"/>
    <col min="14" max="14" width="6.37962962962963" style="3" customWidth="1"/>
    <col min="15" max="15" width="5.37962962962963" style="3" customWidth="1"/>
    <col min="16" max="16" width="5.75" style="3" customWidth="1"/>
    <col min="17" max="17" width="11.6296296296296" style="3" customWidth="1"/>
    <col min="18" max="18" width="9.62962962962963" style="3" customWidth="1"/>
    <col min="19" max="19" width="7.75" style="3" customWidth="1"/>
    <col min="20" max="20" width="8.87962962962963" style="3" customWidth="1"/>
    <col min="258" max="258" width="9.37962962962963" customWidth="1"/>
    <col min="259" max="259" width="9.62962962962963" customWidth="1"/>
    <col min="260" max="260" width="6.37962962962963" customWidth="1"/>
    <col min="261" max="261" width="9.62962962962963" customWidth="1"/>
    <col min="262" max="262" width="7.37962962962963" customWidth="1"/>
    <col min="263" max="263" width="8.25" customWidth="1"/>
    <col min="264" max="264" width="6.12962962962963" customWidth="1"/>
    <col min="265" max="265" width="10.5" customWidth="1"/>
    <col min="266" max="266" width="5.62962962962963" customWidth="1"/>
    <col min="267" max="267" width="7.25" customWidth="1"/>
    <col min="268" max="268" width="7.37962962962963" customWidth="1"/>
    <col min="269" max="269" width="5.75" customWidth="1"/>
    <col min="270" max="270" width="4.87962962962963" customWidth="1"/>
    <col min="271" max="271" width="5.37962962962963" customWidth="1"/>
    <col min="272" max="272" width="5.75" customWidth="1"/>
    <col min="273" max="273" width="11.6296296296296" customWidth="1"/>
    <col min="274" max="274" width="9.62962962962963" customWidth="1"/>
    <col min="275" max="275" width="7.75" customWidth="1"/>
    <col min="276" max="276" width="8.87962962962963" customWidth="1"/>
    <col min="514" max="514" width="9.37962962962963" customWidth="1"/>
    <col min="515" max="515" width="9.62962962962963" customWidth="1"/>
    <col min="516" max="516" width="6.37962962962963" customWidth="1"/>
    <col min="517" max="517" width="9.62962962962963" customWidth="1"/>
    <col min="518" max="518" width="7.37962962962963" customWidth="1"/>
    <col min="519" max="519" width="8.25" customWidth="1"/>
    <col min="520" max="520" width="6.12962962962963" customWidth="1"/>
    <col min="521" max="521" width="10.5" customWidth="1"/>
    <col min="522" max="522" width="5.62962962962963" customWidth="1"/>
    <col min="523" max="523" width="7.25" customWidth="1"/>
    <col min="524" max="524" width="7.37962962962963" customWidth="1"/>
    <col min="525" max="525" width="5.75" customWidth="1"/>
    <col min="526" max="526" width="4.87962962962963" customWidth="1"/>
    <col min="527" max="527" width="5.37962962962963" customWidth="1"/>
    <col min="528" max="528" width="5.75" customWidth="1"/>
    <col min="529" max="529" width="11.6296296296296" customWidth="1"/>
    <col min="530" max="530" width="9.62962962962963" customWidth="1"/>
    <col min="531" max="531" width="7.75" customWidth="1"/>
    <col min="532" max="532" width="8.87962962962963" customWidth="1"/>
    <col min="770" max="770" width="9.37962962962963" customWidth="1"/>
    <col min="771" max="771" width="9.62962962962963" customWidth="1"/>
    <col min="772" max="772" width="6.37962962962963" customWidth="1"/>
    <col min="773" max="773" width="9.62962962962963" customWidth="1"/>
    <col min="774" max="774" width="7.37962962962963" customWidth="1"/>
    <col min="775" max="775" width="8.25" customWidth="1"/>
    <col min="776" max="776" width="6.12962962962963" customWidth="1"/>
    <col min="777" max="777" width="10.5" customWidth="1"/>
    <col min="778" max="778" width="5.62962962962963" customWidth="1"/>
    <col min="779" max="779" width="7.25" customWidth="1"/>
    <col min="780" max="780" width="7.37962962962963" customWidth="1"/>
    <col min="781" max="781" width="5.75" customWidth="1"/>
    <col min="782" max="782" width="4.87962962962963" customWidth="1"/>
    <col min="783" max="783" width="5.37962962962963" customWidth="1"/>
    <col min="784" max="784" width="5.75" customWidth="1"/>
    <col min="785" max="785" width="11.6296296296296" customWidth="1"/>
    <col min="786" max="786" width="9.62962962962963" customWidth="1"/>
    <col min="787" max="787" width="7.75" customWidth="1"/>
    <col min="788" max="788" width="8.87962962962963" customWidth="1"/>
    <col min="1026" max="1026" width="9.37962962962963" customWidth="1"/>
    <col min="1027" max="1027" width="9.62962962962963" customWidth="1"/>
    <col min="1028" max="1028" width="6.37962962962963" customWidth="1"/>
    <col min="1029" max="1029" width="9.62962962962963" customWidth="1"/>
    <col min="1030" max="1030" width="7.37962962962963" customWidth="1"/>
    <col min="1031" max="1031" width="8.25" customWidth="1"/>
    <col min="1032" max="1032" width="6.12962962962963" customWidth="1"/>
    <col min="1033" max="1033" width="10.5" customWidth="1"/>
    <col min="1034" max="1034" width="5.62962962962963" customWidth="1"/>
    <col min="1035" max="1035" width="7.25" customWidth="1"/>
    <col min="1036" max="1036" width="7.37962962962963" customWidth="1"/>
    <col min="1037" max="1037" width="5.75" customWidth="1"/>
    <col min="1038" max="1038" width="4.87962962962963" customWidth="1"/>
    <col min="1039" max="1039" width="5.37962962962963" customWidth="1"/>
    <col min="1040" max="1040" width="5.75" customWidth="1"/>
    <col min="1041" max="1041" width="11.6296296296296" customWidth="1"/>
    <col min="1042" max="1042" width="9.62962962962963" customWidth="1"/>
    <col min="1043" max="1043" width="7.75" customWidth="1"/>
    <col min="1044" max="1044" width="8.87962962962963" customWidth="1"/>
    <col min="1282" max="1282" width="9.37962962962963" customWidth="1"/>
    <col min="1283" max="1283" width="9.62962962962963" customWidth="1"/>
    <col min="1284" max="1284" width="6.37962962962963" customWidth="1"/>
    <col min="1285" max="1285" width="9.62962962962963" customWidth="1"/>
    <col min="1286" max="1286" width="7.37962962962963" customWidth="1"/>
    <col min="1287" max="1287" width="8.25" customWidth="1"/>
    <col min="1288" max="1288" width="6.12962962962963" customWidth="1"/>
    <col min="1289" max="1289" width="10.5" customWidth="1"/>
    <col min="1290" max="1290" width="5.62962962962963" customWidth="1"/>
    <col min="1291" max="1291" width="7.25" customWidth="1"/>
    <col min="1292" max="1292" width="7.37962962962963" customWidth="1"/>
    <col min="1293" max="1293" width="5.75" customWidth="1"/>
    <col min="1294" max="1294" width="4.87962962962963" customWidth="1"/>
    <col min="1295" max="1295" width="5.37962962962963" customWidth="1"/>
    <col min="1296" max="1296" width="5.75" customWidth="1"/>
    <col min="1297" max="1297" width="11.6296296296296" customWidth="1"/>
    <col min="1298" max="1298" width="9.62962962962963" customWidth="1"/>
    <col min="1299" max="1299" width="7.75" customWidth="1"/>
    <col min="1300" max="1300" width="8.87962962962963" customWidth="1"/>
    <col min="1538" max="1538" width="9.37962962962963" customWidth="1"/>
    <col min="1539" max="1539" width="9.62962962962963" customWidth="1"/>
    <col min="1540" max="1540" width="6.37962962962963" customWidth="1"/>
    <col min="1541" max="1541" width="9.62962962962963" customWidth="1"/>
    <col min="1542" max="1542" width="7.37962962962963" customWidth="1"/>
    <col min="1543" max="1543" width="8.25" customWidth="1"/>
    <col min="1544" max="1544" width="6.12962962962963" customWidth="1"/>
    <col min="1545" max="1545" width="10.5" customWidth="1"/>
    <col min="1546" max="1546" width="5.62962962962963" customWidth="1"/>
    <col min="1547" max="1547" width="7.25" customWidth="1"/>
    <col min="1548" max="1548" width="7.37962962962963" customWidth="1"/>
    <col min="1549" max="1549" width="5.75" customWidth="1"/>
    <col min="1550" max="1550" width="4.87962962962963" customWidth="1"/>
    <col min="1551" max="1551" width="5.37962962962963" customWidth="1"/>
    <col min="1552" max="1552" width="5.75" customWidth="1"/>
    <col min="1553" max="1553" width="11.6296296296296" customWidth="1"/>
    <col min="1554" max="1554" width="9.62962962962963" customWidth="1"/>
    <col min="1555" max="1555" width="7.75" customWidth="1"/>
    <col min="1556" max="1556" width="8.87962962962963" customWidth="1"/>
    <col min="1794" max="1794" width="9.37962962962963" customWidth="1"/>
    <col min="1795" max="1795" width="9.62962962962963" customWidth="1"/>
    <col min="1796" max="1796" width="6.37962962962963" customWidth="1"/>
    <col min="1797" max="1797" width="9.62962962962963" customWidth="1"/>
    <col min="1798" max="1798" width="7.37962962962963" customWidth="1"/>
    <col min="1799" max="1799" width="8.25" customWidth="1"/>
    <col min="1800" max="1800" width="6.12962962962963" customWidth="1"/>
    <col min="1801" max="1801" width="10.5" customWidth="1"/>
    <col min="1802" max="1802" width="5.62962962962963" customWidth="1"/>
    <col min="1803" max="1803" width="7.25" customWidth="1"/>
    <col min="1804" max="1804" width="7.37962962962963" customWidth="1"/>
    <col min="1805" max="1805" width="5.75" customWidth="1"/>
    <col min="1806" max="1806" width="4.87962962962963" customWidth="1"/>
    <col min="1807" max="1807" width="5.37962962962963" customWidth="1"/>
    <col min="1808" max="1808" width="5.75" customWidth="1"/>
    <col min="1809" max="1809" width="11.6296296296296" customWidth="1"/>
    <col min="1810" max="1810" width="9.62962962962963" customWidth="1"/>
    <col min="1811" max="1811" width="7.75" customWidth="1"/>
    <col min="1812" max="1812" width="8.87962962962963" customWidth="1"/>
    <col min="2050" max="2050" width="9.37962962962963" customWidth="1"/>
    <col min="2051" max="2051" width="9.62962962962963" customWidth="1"/>
    <col min="2052" max="2052" width="6.37962962962963" customWidth="1"/>
    <col min="2053" max="2053" width="9.62962962962963" customWidth="1"/>
    <col min="2054" max="2054" width="7.37962962962963" customWidth="1"/>
    <col min="2055" max="2055" width="8.25" customWidth="1"/>
    <col min="2056" max="2056" width="6.12962962962963" customWidth="1"/>
    <col min="2057" max="2057" width="10.5" customWidth="1"/>
    <col min="2058" max="2058" width="5.62962962962963" customWidth="1"/>
    <col min="2059" max="2059" width="7.25" customWidth="1"/>
    <col min="2060" max="2060" width="7.37962962962963" customWidth="1"/>
    <col min="2061" max="2061" width="5.75" customWidth="1"/>
    <col min="2062" max="2062" width="4.87962962962963" customWidth="1"/>
    <col min="2063" max="2063" width="5.37962962962963" customWidth="1"/>
    <col min="2064" max="2064" width="5.75" customWidth="1"/>
    <col min="2065" max="2065" width="11.6296296296296" customWidth="1"/>
    <col min="2066" max="2066" width="9.62962962962963" customWidth="1"/>
    <col min="2067" max="2067" width="7.75" customWidth="1"/>
    <col min="2068" max="2068" width="8.87962962962963" customWidth="1"/>
    <col min="2306" max="2306" width="9.37962962962963" customWidth="1"/>
    <col min="2307" max="2307" width="9.62962962962963" customWidth="1"/>
    <col min="2308" max="2308" width="6.37962962962963" customWidth="1"/>
    <col min="2309" max="2309" width="9.62962962962963" customWidth="1"/>
    <col min="2310" max="2310" width="7.37962962962963" customWidth="1"/>
    <col min="2311" max="2311" width="8.25" customWidth="1"/>
    <col min="2312" max="2312" width="6.12962962962963" customWidth="1"/>
    <col min="2313" max="2313" width="10.5" customWidth="1"/>
    <col min="2314" max="2314" width="5.62962962962963" customWidth="1"/>
    <col min="2315" max="2315" width="7.25" customWidth="1"/>
    <col min="2316" max="2316" width="7.37962962962963" customWidth="1"/>
    <col min="2317" max="2317" width="5.75" customWidth="1"/>
    <col min="2318" max="2318" width="4.87962962962963" customWidth="1"/>
    <col min="2319" max="2319" width="5.37962962962963" customWidth="1"/>
    <col min="2320" max="2320" width="5.75" customWidth="1"/>
    <col min="2321" max="2321" width="11.6296296296296" customWidth="1"/>
    <col min="2322" max="2322" width="9.62962962962963" customWidth="1"/>
    <col min="2323" max="2323" width="7.75" customWidth="1"/>
    <col min="2324" max="2324" width="8.87962962962963" customWidth="1"/>
    <col min="2562" max="2562" width="9.37962962962963" customWidth="1"/>
    <col min="2563" max="2563" width="9.62962962962963" customWidth="1"/>
    <col min="2564" max="2564" width="6.37962962962963" customWidth="1"/>
    <col min="2565" max="2565" width="9.62962962962963" customWidth="1"/>
    <col min="2566" max="2566" width="7.37962962962963" customWidth="1"/>
    <col min="2567" max="2567" width="8.25" customWidth="1"/>
    <col min="2568" max="2568" width="6.12962962962963" customWidth="1"/>
    <col min="2569" max="2569" width="10.5" customWidth="1"/>
    <col min="2570" max="2570" width="5.62962962962963" customWidth="1"/>
    <col min="2571" max="2571" width="7.25" customWidth="1"/>
    <col min="2572" max="2572" width="7.37962962962963" customWidth="1"/>
    <col min="2573" max="2573" width="5.75" customWidth="1"/>
    <col min="2574" max="2574" width="4.87962962962963" customWidth="1"/>
    <col min="2575" max="2575" width="5.37962962962963" customWidth="1"/>
    <col min="2576" max="2576" width="5.75" customWidth="1"/>
    <col min="2577" max="2577" width="11.6296296296296" customWidth="1"/>
    <col min="2578" max="2578" width="9.62962962962963" customWidth="1"/>
    <col min="2579" max="2579" width="7.75" customWidth="1"/>
    <col min="2580" max="2580" width="8.87962962962963" customWidth="1"/>
    <col min="2818" max="2818" width="9.37962962962963" customWidth="1"/>
    <col min="2819" max="2819" width="9.62962962962963" customWidth="1"/>
    <col min="2820" max="2820" width="6.37962962962963" customWidth="1"/>
    <col min="2821" max="2821" width="9.62962962962963" customWidth="1"/>
    <col min="2822" max="2822" width="7.37962962962963" customWidth="1"/>
    <col min="2823" max="2823" width="8.25" customWidth="1"/>
    <col min="2824" max="2824" width="6.12962962962963" customWidth="1"/>
    <col min="2825" max="2825" width="10.5" customWidth="1"/>
    <col min="2826" max="2826" width="5.62962962962963" customWidth="1"/>
    <col min="2827" max="2827" width="7.25" customWidth="1"/>
    <col min="2828" max="2828" width="7.37962962962963" customWidth="1"/>
    <col min="2829" max="2829" width="5.75" customWidth="1"/>
    <col min="2830" max="2830" width="4.87962962962963" customWidth="1"/>
    <col min="2831" max="2831" width="5.37962962962963" customWidth="1"/>
    <col min="2832" max="2832" width="5.75" customWidth="1"/>
    <col min="2833" max="2833" width="11.6296296296296" customWidth="1"/>
    <col min="2834" max="2834" width="9.62962962962963" customWidth="1"/>
    <col min="2835" max="2835" width="7.75" customWidth="1"/>
    <col min="2836" max="2836" width="8.87962962962963" customWidth="1"/>
    <col min="3074" max="3074" width="9.37962962962963" customWidth="1"/>
    <col min="3075" max="3075" width="9.62962962962963" customWidth="1"/>
    <col min="3076" max="3076" width="6.37962962962963" customWidth="1"/>
    <col min="3077" max="3077" width="9.62962962962963" customWidth="1"/>
    <col min="3078" max="3078" width="7.37962962962963" customWidth="1"/>
    <col min="3079" max="3079" width="8.25" customWidth="1"/>
    <col min="3080" max="3080" width="6.12962962962963" customWidth="1"/>
    <col min="3081" max="3081" width="10.5" customWidth="1"/>
    <col min="3082" max="3082" width="5.62962962962963" customWidth="1"/>
    <col min="3083" max="3083" width="7.25" customWidth="1"/>
    <col min="3084" max="3084" width="7.37962962962963" customWidth="1"/>
    <col min="3085" max="3085" width="5.75" customWidth="1"/>
    <col min="3086" max="3086" width="4.87962962962963" customWidth="1"/>
    <col min="3087" max="3087" width="5.37962962962963" customWidth="1"/>
    <col min="3088" max="3088" width="5.75" customWidth="1"/>
    <col min="3089" max="3089" width="11.6296296296296" customWidth="1"/>
    <col min="3090" max="3090" width="9.62962962962963" customWidth="1"/>
    <col min="3091" max="3091" width="7.75" customWidth="1"/>
    <col min="3092" max="3092" width="8.87962962962963" customWidth="1"/>
    <col min="3330" max="3330" width="9.37962962962963" customWidth="1"/>
    <col min="3331" max="3331" width="9.62962962962963" customWidth="1"/>
    <col min="3332" max="3332" width="6.37962962962963" customWidth="1"/>
    <col min="3333" max="3333" width="9.62962962962963" customWidth="1"/>
    <col min="3334" max="3334" width="7.37962962962963" customWidth="1"/>
    <col min="3335" max="3335" width="8.25" customWidth="1"/>
    <col min="3336" max="3336" width="6.12962962962963" customWidth="1"/>
    <col min="3337" max="3337" width="10.5" customWidth="1"/>
    <col min="3338" max="3338" width="5.62962962962963" customWidth="1"/>
    <col min="3339" max="3339" width="7.25" customWidth="1"/>
    <col min="3340" max="3340" width="7.37962962962963" customWidth="1"/>
    <col min="3341" max="3341" width="5.75" customWidth="1"/>
    <col min="3342" max="3342" width="4.87962962962963" customWidth="1"/>
    <col min="3343" max="3343" width="5.37962962962963" customWidth="1"/>
    <col min="3344" max="3344" width="5.75" customWidth="1"/>
    <col min="3345" max="3345" width="11.6296296296296" customWidth="1"/>
    <col min="3346" max="3346" width="9.62962962962963" customWidth="1"/>
    <col min="3347" max="3347" width="7.75" customWidth="1"/>
    <col min="3348" max="3348" width="8.87962962962963" customWidth="1"/>
    <col min="3586" max="3586" width="9.37962962962963" customWidth="1"/>
    <col min="3587" max="3587" width="9.62962962962963" customWidth="1"/>
    <col min="3588" max="3588" width="6.37962962962963" customWidth="1"/>
    <col min="3589" max="3589" width="9.62962962962963" customWidth="1"/>
    <col min="3590" max="3590" width="7.37962962962963" customWidth="1"/>
    <col min="3591" max="3591" width="8.25" customWidth="1"/>
    <col min="3592" max="3592" width="6.12962962962963" customWidth="1"/>
    <col min="3593" max="3593" width="10.5" customWidth="1"/>
    <col min="3594" max="3594" width="5.62962962962963" customWidth="1"/>
    <col min="3595" max="3595" width="7.25" customWidth="1"/>
    <col min="3596" max="3596" width="7.37962962962963" customWidth="1"/>
    <col min="3597" max="3597" width="5.75" customWidth="1"/>
    <col min="3598" max="3598" width="4.87962962962963" customWidth="1"/>
    <col min="3599" max="3599" width="5.37962962962963" customWidth="1"/>
    <col min="3600" max="3600" width="5.75" customWidth="1"/>
    <col min="3601" max="3601" width="11.6296296296296" customWidth="1"/>
    <col min="3602" max="3602" width="9.62962962962963" customWidth="1"/>
    <col min="3603" max="3603" width="7.75" customWidth="1"/>
    <col min="3604" max="3604" width="8.87962962962963" customWidth="1"/>
    <col min="3842" max="3842" width="9.37962962962963" customWidth="1"/>
    <col min="3843" max="3843" width="9.62962962962963" customWidth="1"/>
    <col min="3844" max="3844" width="6.37962962962963" customWidth="1"/>
    <col min="3845" max="3845" width="9.62962962962963" customWidth="1"/>
    <col min="3846" max="3846" width="7.37962962962963" customWidth="1"/>
    <col min="3847" max="3847" width="8.25" customWidth="1"/>
    <col min="3848" max="3848" width="6.12962962962963" customWidth="1"/>
    <col min="3849" max="3849" width="10.5" customWidth="1"/>
    <col min="3850" max="3850" width="5.62962962962963" customWidth="1"/>
    <col min="3851" max="3851" width="7.25" customWidth="1"/>
    <col min="3852" max="3852" width="7.37962962962963" customWidth="1"/>
    <col min="3853" max="3853" width="5.75" customWidth="1"/>
    <col min="3854" max="3854" width="4.87962962962963" customWidth="1"/>
    <col min="3855" max="3855" width="5.37962962962963" customWidth="1"/>
    <col min="3856" max="3856" width="5.75" customWidth="1"/>
    <col min="3857" max="3857" width="11.6296296296296" customWidth="1"/>
    <col min="3858" max="3858" width="9.62962962962963" customWidth="1"/>
    <col min="3859" max="3859" width="7.75" customWidth="1"/>
    <col min="3860" max="3860" width="8.87962962962963" customWidth="1"/>
    <col min="4098" max="4098" width="9.37962962962963" customWidth="1"/>
    <col min="4099" max="4099" width="9.62962962962963" customWidth="1"/>
    <col min="4100" max="4100" width="6.37962962962963" customWidth="1"/>
    <col min="4101" max="4101" width="9.62962962962963" customWidth="1"/>
    <col min="4102" max="4102" width="7.37962962962963" customWidth="1"/>
    <col min="4103" max="4103" width="8.25" customWidth="1"/>
    <col min="4104" max="4104" width="6.12962962962963" customWidth="1"/>
    <col min="4105" max="4105" width="10.5" customWidth="1"/>
    <col min="4106" max="4106" width="5.62962962962963" customWidth="1"/>
    <col min="4107" max="4107" width="7.25" customWidth="1"/>
    <col min="4108" max="4108" width="7.37962962962963" customWidth="1"/>
    <col min="4109" max="4109" width="5.75" customWidth="1"/>
    <col min="4110" max="4110" width="4.87962962962963" customWidth="1"/>
    <col min="4111" max="4111" width="5.37962962962963" customWidth="1"/>
    <col min="4112" max="4112" width="5.75" customWidth="1"/>
    <col min="4113" max="4113" width="11.6296296296296" customWidth="1"/>
    <col min="4114" max="4114" width="9.62962962962963" customWidth="1"/>
    <col min="4115" max="4115" width="7.75" customWidth="1"/>
    <col min="4116" max="4116" width="8.87962962962963" customWidth="1"/>
    <col min="4354" max="4354" width="9.37962962962963" customWidth="1"/>
    <col min="4355" max="4355" width="9.62962962962963" customWidth="1"/>
    <col min="4356" max="4356" width="6.37962962962963" customWidth="1"/>
    <col min="4357" max="4357" width="9.62962962962963" customWidth="1"/>
    <col min="4358" max="4358" width="7.37962962962963" customWidth="1"/>
    <col min="4359" max="4359" width="8.25" customWidth="1"/>
    <col min="4360" max="4360" width="6.12962962962963" customWidth="1"/>
    <col min="4361" max="4361" width="10.5" customWidth="1"/>
    <col min="4362" max="4362" width="5.62962962962963" customWidth="1"/>
    <col min="4363" max="4363" width="7.25" customWidth="1"/>
    <col min="4364" max="4364" width="7.37962962962963" customWidth="1"/>
    <col min="4365" max="4365" width="5.75" customWidth="1"/>
    <col min="4366" max="4366" width="4.87962962962963" customWidth="1"/>
    <col min="4367" max="4367" width="5.37962962962963" customWidth="1"/>
    <col min="4368" max="4368" width="5.75" customWidth="1"/>
    <col min="4369" max="4369" width="11.6296296296296" customWidth="1"/>
    <col min="4370" max="4370" width="9.62962962962963" customWidth="1"/>
    <col min="4371" max="4371" width="7.75" customWidth="1"/>
    <col min="4372" max="4372" width="8.87962962962963" customWidth="1"/>
    <col min="4610" max="4610" width="9.37962962962963" customWidth="1"/>
    <col min="4611" max="4611" width="9.62962962962963" customWidth="1"/>
    <col min="4612" max="4612" width="6.37962962962963" customWidth="1"/>
    <col min="4613" max="4613" width="9.62962962962963" customWidth="1"/>
    <col min="4614" max="4614" width="7.37962962962963" customWidth="1"/>
    <col min="4615" max="4615" width="8.25" customWidth="1"/>
    <col min="4616" max="4616" width="6.12962962962963" customWidth="1"/>
    <col min="4617" max="4617" width="10.5" customWidth="1"/>
    <col min="4618" max="4618" width="5.62962962962963" customWidth="1"/>
    <col min="4619" max="4619" width="7.25" customWidth="1"/>
    <col min="4620" max="4620" width="7.37962962962963" customWidth="1"/>
    <col min="4621" max="4621" width="5.75" customWidth="1"/>
    <col min="4622" max="4622" width="4.87962962962963" customWidth="1"/>
    <col min="4623" max="4623" width="5.37962962962963" customWidth="1"/>
    <col min="4624" max="4624" width="5.75" customWidth="1"/>
    <col min="4625" max="4625" width="11.6296296296296" customWidth="1"/>
    <col min="4626" max="4626" width="9.62962962962963" customWidth="1"/>
    <col min="4627" max="4627" width="7.75" customWidth="1"/>
    <col min="4628" max="4628" width="8.87962962962963" customWidth="1"/>
    <col min="4866" max="4866" width="9.37962962962963" customWidth="1"/>
    <col min="4867" max="4867" width="9.62962962962963" customWidth="1"/>
    <col min="4868" max="4868" width="6.37962962962963" customWidth="1"/>
    <col min="4869" max="4869" width="9.62962962962963" customWidth="1"/>
    <col min="4870" max="4870" width="7.37962962962963" customWidth="1"/>
    <col min="4871" max="4871" width="8.25" customWidth="1"/>
    <col min="4872" max="4872" width="6.12962962962963" customWidth="1"/>
    <col min="4873" max="4873" width="10.5" customWidth="1"/>
    <col min="4874" max="4874" width="5.62962962962963" customWidth="1"/>
    <col min="4875" max="4875" width="7.25" customWidth="1"/>
    <col min="4876" max="4876" width="7.37962962962963" customWidth="1"/>
    <col min="4877" max="4877" width="5.75" customWidth="1"/>
    <col min="4878" max="4878" width="4.87962962962963" customWidth="1"/>
    <col min="4879" max="4879" width="5.37962962962963" customWidth="1"/>
    <col min="4880" max="4880" width="5.75" customWidth="1"/>
    <col min="4881" max="4881" width="11.6296296296296" customWidth="1"/>
    <col min="4882" max="4882" width="9.62962962962963" customWidth="1"/>
    <col min="4883" max="4883" width="7.75" customWidth="1"/>
    <col min="4884" max="4884" width="8.87962962962963" customWidth="1"/>
    <col min="5122" max="5122" width="9.37962962962963" customWidth="1"/>
    <col min="5123" max="5123" width="9.62962962962963" customWidth="1"/>
    <col min="5124" max="5124" width="6.37962962962963" customWidth="1"/>
    <col min="5125" max="5125" width="9.62962962962963" customWidth="1"/>
    <col min="5126" max="5126" width="7.37962962962963" customWidth="1"/>
    <col min="5127" max="5127" width="8.25" customWidth="1"/>
    <col min="5128" max="5128" width="6.12962962962963" customWidth="1"/>
    <col min="5129" max="5129" width="10.5" customWidth="1"/>
    <col min="5130" max="5130" width="5.62962962962963" customWidth="1"/>
    <col min="5131" max="5131" width="7.25" customWidth="1"/>
    <col min="5132" max="5132" width="7.37962962962963" customWidth="1"/>
    <col min="5133" max="5133" width="5.75" customWidth="1"/>
    <col min="5134" max="5134" width="4.87962962962963" customWidth="1"/>
    <col min="5135" max="5135" width="5.37962962962963" customWidth="1"/>
    <col min="5136" max="5136" width="5.75" customWidth="1"/>
    <col min="5137" max="5137" width="11.6296296296296" customWidth="1"/>
    <col min="5138" max="5138" width="9.62962962962963" customWidth="1"/>
    <col min="5139" max="5139" width="7.75" customWidth="1"/>
    <col min="5140" max="5140" width="8.87962962962963" customWidth="1"/>
    <col min="5378" max="5378" width="9.37962962962963" customWidth="1"/>
    <col min="5379" max="5379" width="9.62962962962963" customWidth="1"/>
    <col min="5380" max="5380" width="6.37962962962963" customWidth="1"/>
    <col min="5381" max="5381" width="9.62962962962963" customWidth="1"/>
    <col min="5382" max="5382" width="7.37962962962963" customWidth="1"/>
    <col min="5383" max="5383" width="8.25" customWidth="1"/>
    <col min="5384" max="5384" width="6.12962962962963" customWidth="1"/>
    <col min="5385" max="5385" width="10.5" customWidth="1"/>
    <col min="5386" max="5386" width="5.62962962962963" customWidth="1"/>
    <col min="5387" max="5387" width="7.25" customWidth="1"/>
    <col min="5388" max="5388" width="7.37962962962963" customWidth="1"/>
    <col min="5389" max="5389" width="5.75" customWidth="1"/>
    <col min="5390" max="5390" width="4.87962962962963" customWidth="1"/>
    <col min="5391" max="5391" width="5.37962962962963" customWidth="1"/>
    <col min="5392" max="5392" width="5.75" customWidth="1"/>
    <col min="5393" max="5393" width="11.6296296296296" customWidth="1"/>
    <col min="5394" max="5394" width="9.62962962962963" customWidth="1"/>
    <col min="5395" max="5395" width="7.75" customWidth="1"/>
    <col min="5396" max="5396" width="8.87962962962963" customWidth="1"/>
    <col min="5634" max="5634" width="9.37962962962963" customWidth="1"/>
    <col min="5635" max="5635" width="9.62962962962963" customWidth="1"/>
    <col min="5636" max="5636" width="6.37962962962963" customWidth="1"/>
    <col min="5637" max="5637" width="9.62962962962963" customWidth="1"/>
    <col min="5638" max="5638" width="7.37962962962963" customWidth="1"/>
    <col min="5639" max="5639" width="8.25" customWidth="1"/>
    <col min="5640" max="5640" width="6.12962962962963" customWidth="1"/>
    <col min="5641" max="5641" width="10.5" customWidth="1"/>
    <col min="5642" max="5642" width="5.62962962962963" customWidth="1"/>
    <col min="5643" max="5643" width="7.25" customWidth="1"/>
    <col min="5644" max="5644" width="7.37962962962963" customWidth="1"/>
    <col min="5645" max="5645" width="5.75" customWidth="1"/>
    <col min="5646" max="5646" width="4.87962962962963" customWidth="1"/>
    <col min="5647" max="5647" width="5.37962962962963" customWidth="1"/>
    <col min="5648" max="5648" width="5.75" customWidth="1"/>
    <col min="5649" max="5649" width="11.6296296296296" customWidth="1"/>
    <col min="5650" max="5650" width="9.62962962962963" customWidth="1"/>
    <col min="5651" max="5651" width="7.75" customWidth="1"/>
    <col min="5652" max="5652" width="8.87962962962963" customWidth="1"/>
    <col min="5890" max="5890" width="9.37962962962963" customWidth="1"/>
    <col min="5891" max="5891" width="9.62962962962963" customWidth="1"/>
    <col min="5892" max="5892" width="6.37962962962963" customWidth="1"/>
    <col min="5893" max="5893" width="9.62962962962963" customWidth="1"/>
    <col min="5894" max="5894" width="7.37962962962963" customWidth="1"/>
    <col min="5895" max="5895" width="8.25" customWidth="1"/>
    <col min="5896" max="5896" width="6.12962962962963" customWidth="1"/>
    <col min="5897" max="5897" width="10.5" customWidth="1"/>
    <col min="5898" max="5898" width="5.62962962962963" customWidth="1"/>
    <col min="5899" max="5899" width="7.25" customWidth="1"/>
    <col min="5900" max="5900" width="7.37962962962963" customWidth="1"/>
    <col min="5901" max="5901" width="5.75" customWidth="1"/>
    <col min="5902" max="5902" width="4.87962962962963" customWidth="1"/>
    <col min="5903" max="5903" width="5.37962962962963" customWidth="1"/>
    <col min="5904" max="5904" width="5.75" customWidth="1"/>
    <col min="5905" max="5905" width="11.6296296296296" customWidth="1"/>
    <col min="5906" max="5906" width="9.62962962962963" customWidth="1"/>
    <col min="5907" max="5907" width="7.75" customWidth="1"/>
    <col min="5908" max="5908" width="8.87962962962963" customWidth="1"/>
    <col min="6146" max="6146" width="9.37962962962963" customWidth="1"/>
    <col min="6147" max="6147" width="9.62962962962963" customWidth="1"/>
    <col min="6148" max="6148" width="6.37962962962963" customWidth="1"/>
    <col min="6149" max="6149" width="9.62962962962963" customWidth="1"/>
    <col min="6150" max="6150" width="7.37962962962963" customWidth="1"/>
    <col min="6151" max="6151" width="8.25" customWidth="1"/>
    <col min="6152" max="6152" width="6.12962962962963" customWidth="1"/>
    <col min="6153" max="6153" width="10.5" customWidth="1"/>
    <col min="6154" max="6154" width="5.62962962962963" customWidth="1"/>
    <col min="6155" max="6155" width="7.25" customWidth="1"/>
    <col min="6156" max="6156" width="7.37962962962963" customWidth="1"/>
    <col min="6157" max="6157" width="5.75" customWidth="1"/>
    <col min="6158" max="6158" width="4.87962962962963" customWidth="1"/>
    <col min="6159" max="6159" width="5.37962962962963" customWidth="1"/>
    <col min="6160" max="6160" width="5.75" customWidth="1"/>
    <col min="6161" max="6161" width="11.6296296296296" customWidth="1"/>
    <col min="6162" max="6162" width="9.62962962962963" customWidth="1"/>
    <col min="6163" max="6163" width="7.75" customWidth="1"/>
    <col min="6164" max="6164" width="8.87962962962963" customWidth="1"/>
    <col min="6402" max="6402" width="9.37962962962963" customWidth="1"/>
    <col min="6403" max="6403" width="9.62962962962963" customWidth="1"/>
    <col min="6404" max="6404" width="6.37962962962963" customWidth="1"/>
    <col min="6405" max="6405" width="9.62962962962963" customWidth="1"/>
    <col min="6406" max="6406" width="7.37962962962963" customWidth="1"/>
    <col min="6407" max="6407" width="8.25" customWidth="1"/>
    <col min="6408" max="6408" width="6.12962962962963" customWidth="1"/>
    <col min="6409" max="6409" width="10.5" customWidth="1"/>
    <col min="6410" max="6410" width="5.62962962962963" customWidth="1"/>
    <col min="6411" max="6411" width="7.25" customWidth="1"/>
    <col min="6412" max="6412" width="7.37962962962963" customWidth="1"/>
    <col min="6413" max="6413" width="5.75" customWidth="1"/>
    <col min="6414" max="6414" width="4.87962962962963" customWidth="1"/>
    <col min="6415" max="6415" width="5.37962962962963" customWidth="1"/>
    <col min="6416" max="6416" width="5.75" customWidth="1"/>
    <col min="6417" max="6417" width="11.6296296296296" customWidth="1"/>
    <col min="6418" max="6418" width="9.62962962962963" customWidth="1"/>
    <col min="6419" max="6419" width="7.75" customWidth="1"/>
    <col min="6420" max="6420" width="8.87962962962963" customWidth="1"/>
    <col min="6658" max="6658" width="9.37962962962963" customWidth="1"/>
    <col min="6659" max="6659" width="9.62962962962963" customWidth="1"/>
    <col min="6660" max="6660" width="6.37962962962963" customWidth="1"/>
    <col min="6661" max="6661" width="9.62962962962963" customWidth="1"/>
    <col min="6662" max="6662" width="7.37962962962963" customWidth="1"/>
    <col min="6663" max="6663" width="8.25" customWidth="1"/>
    <col min="6664" max="6664" width="6.12962962962963" customWidth="1"/>
    <col min="6665" max="6665" width="10.5" customWidth="1"/>
    <col min="6666" max="6666" width="5.62962962962963" customWidth="1"/>
    <col min="6667" max="6667" width="7.25" customWidth="1"/>
    <col min="6668" max="6668" width="7.37962962962963" customWidth="1"/>
    <col min="6669" max="6669" width="5.75" customWidth="1"/>
    <col min="6670" max="6670" width="4.87962962962963" customWidth="1"/>
    <col min="6671" max="6671" width="5.37962962962963" customWidth="1"/>
    <col min="6672" max="6672" width="5.75" customWidth="1"/>
    <col min="6673" max="6673" width="11.6296296296296" customWidth="1"/>
    <col min="6674" max="6674" width="9.62962962962963" customWidth="1"/>
    <col min="6675" max="6675" width="7.75" customWidth="1"/>
    <col min="6676" max="6676" width="8.87962962962963" customWidth="1"/>
    <col min="6914" max="6914" width="9.37962962962963" customWidth="1"/>
    <col min="6915" max="6915" width="9.62962962962963" customWidth="1"/>
    <col min="6916" max="6916" width="6.37962962962963" customWidth="1"/>
    <col min="6917" max="6917" width="9.62962962962963" customWidth="1"/>
    <col min="6918" max="6918" width="7.37962962962963" customWidth="1"/>
    <col min="6919" max="6919" width="8.25" customWidth="1"/>
    <col min="6920" max="6920" width="6.12962962962963" customWidth="1"/>
    <col min="6921" max="6921" width="10.5" customWidth="1"/>
    <col min="6922" max="6922" width="5.62962962962963" customWidth="1"/>
    <col min="6923" max="6923" width="7.25" customWidth="1"/>
    <col min="6924" max="6924" width="7.37962962962963" customWidth="1"/>
    <col min="6925" max="6925" width="5.75" customWidth="1"/>
    <col min="6926" max="6926" width="4.87962962962963" customWidth="1"/>
    <col min="6927" max="6927" width="5.37962962962963" customWidth="1"/>
    <col min="6928" max="6928" width="5.75" customWidth="1"/>
    <col min="6929" max="6929" width="11.6296296296296" customWidth="1"/>
    <col min="6930" max="6930" width="9.62962962962963" customWidth="1"/>
    <col min="6931" max="6931" width="7.75" customWidth="1"/>
    <col min="6932" max="6932" width="8.87962962962963" customWidth="1"/>
    <col min="7170" max="7170" width="9.37962962962963" customWidth="1"/>
    <col min="7171" max="7171" width="9.62962962962963" customWidth="1"/>
    <col min="7172" max="7172" width="6.37962962962963" customWidth="1"/>
    <col min="7173" max="7173" width="9.62962962962963" customWidth="1"/>
    <col min="7174" max="7174" width="7.37962962962963" customWidth="1"/>
    <col min="7175" max="7175" width="8.25" customWidth="1"/>
    <col min="7176" max="7176" width="6.12962962962963" customWidth="1"/>
    <col min="7177" max="7177" width="10.5" customWidth="1"/>
    <col min="7178" max="7178" width="5.62962962962963" customWidth="1"/>
    <col min="7179" max="7179" width="7.25" customWidth="1"/>
    <col min="7180" max="7180" width="7.37962962962963" customWidth="1"/>
    <col min="7181" max="7181" width="5.75" customWidth="1"/>
    <col min="7182" max="7182" width="4.87962962962963" customWidth="1"/>
    <col min="7183" max="7183" width="5.37962962962963" customWidth="1"/>
    <col min="7184" max="7184" width="5.75" customWidth="1"/>
    <col min="7185" max="7185" width="11.6296296296296" customWidth="1"/>
    <col min="7186" max="7186" width="9.62962962962963" customWidth="1"/>
    <col min="7187" max="7187" width="7.75" customWidth="1"/>
    <col min="7188" max="7188" width="8.87962962962963" customWidth="1"/>
    <col min="7426" max="7426" width="9.37962962962963" customWidth="1"/>
    <col min="7427" max="7427" width="9.62962962962963" customWidth="1"/>
    <col min="7428" max="7428" width="6.37962962962963" customWidth="1"/>
    <col min="7429" max="7429" width="9.62962962962963" customWidth="1"/>
    <col min="7430" max="7430" width="7.37962962962963" customWidth="1"/>
    <col min="7431" max="7431" width="8.25" customWidth="1"/>
    <col min="7432" max="7432" width="6.12962962962963" customWidth="1"/>
    <col min="7433" max="7433" width="10.5" customWidth="1"/>
    <col min="7434" max="7434" width="5.62962962962963" customWidth="1"/>
    <col min="7435" max="7435" width="7.25" customWidth="1"/>
    <col min="7436" max="7436" width="7.37962962962963" customWidth="1"/>
    <col min="7437" max="7437" width="5.75" customWidth="1"/>
    <col min="7438" max="7438" width="4.87962962962963" customWidth="1"/>
    <col min="7439" max="7439" width="5.37962962962963" customWidth="1"/>
    <col min="7440" max="7440" width="5.75" customWidth="1"/>
    <col min="7441" max="7441" width="11.6296296296296" customWidth="1"/>
    <col min="7442" max="7442" width="9.62962962962963" customWidth="1"/>
    <col min="7443" max="7443" width="7.75" customWidth="1"/>
    <col min="7444" max="7444" width="8.87962962962963" customWidth="1"/>
    <col min="7682" max="7682" width="9.37962962962963" customWidth="1"/>
    <col min="7683" max="7683" width="9.62962962962963" customWidth="1"/>
    <col min="7684" max="7684" width="6.37962962962963" customWidth="1"/>
    <col min="7685" max="7685" width="9.62962962962963" customWidth="1"/>
    <col min="7686" max="7686" width="7.37962962962963" customWidth="1"/>
    <col min="7687" max="7687" width="8.25" customWidth="1"/>
    <col min="7688" max="7688" width="6.12962962962963" customWidth="1"/>
    <col min="7689" max="7689" width="10.5" customWidth="1"/>
    <col min="7690" max="7690" width="5.62962962962963" customWidth="1"/>
    <col min="7691" max="7691" width="7.25" customWidth="1"/>
    <col min="7692" max="7692" width="7.37962962962963" customWidth="1"/>
    <col min="7693" max="7693" width="5.75" customWidth="1"/>
    <col min="7694" max="7694" width="4.87962962962963" customWidth="1"/>
    <col min="7695" max="7695" width="5.37962962962963" customWidth="1"/>
    <col min="7696" max="7696" width="5.75" customWidth="1"/>
    <col min="7697" max="7697" width="11.6296296296296" customWidth="1"/>
    <col min="7698" max="7698" width="9.62962962962963" customWidth="1"/>
    <col min="7699" max="7699" width="7.75" customWidth="1"/>
    <col min="7700" max="7700" width="8.87962962962963" customWidth="1"/>
    <col min="7938" max="7938" width="9.37962962962963" customWidth="1"/>
    <col min="7939" max="7939" width="9.62962962962963" customWidth="1"/>
    <col min="7940" max="7940" width="6.37962962962963" customWidth="1"/>
    <col min="7941" max="7941" width="9.62962962962963" customWidth="1"/>
    <col min="7942" max="7942" width="7.37962962962963" customWidth="1"/>
    <col min="7943" max="7943" width="8.25" customWidth="1"/>
    <col min="7944" max="7944" width="6.12962962962963" customWidth="1"/>
    <col min="7945" max="7945" width="10.5" customWidth="1"/>
    <col min="7946" max="7946" width="5.62962962962963" customWidth="1"/>
    <col min="7947" max="7947" width="7.25" customWidth="1"/>
    <col min="7948" max="7948" width="7.37962962962963" customWidth="1"/>
    <col min="7949" max="7949" width="5.75" customWidth="1"/>
    <col min="7950" max="7950" width="4.87962962962963" customWidth="1"/>
    <col min="7951" max="7951" width="5.37962962962963" customWidth="1"/>
    <col min="7952" max="7952" width="5.75" customWidth="1"/>
    <col min="7953" max="7953" width="11.6296296296296" customWidth="1"/>
    <col min="7954" max="7954" width="9.62962962962963" customWidth="1"/>
    <col min="7955" max="7955" width="7.75" customWidth="1"/>
    <col min="7956" max="7956" width="8.87962962962963" customWidth="1"/>
    <col min="8194" max="8194" width="9.37962962962963" customWidth="1"/>
    <col min="8195" max="8195" width="9.62962962962963" customWidth="1"/>
    <col min="8196" max="8196" width="6.37962962962963" customWidth="1"/>
    <col min="8197" max="8197" width="9.62962962962963" customWidth="1"/>
    <col min="8198" max="8198" width="7.37962962962963" customWidth="1"/>
    <col min="8199" max="8199" width="8.25" customWidth="1"/>
    <col min="8200" max="8200" width="6.12962962962963" customWidth="1"/>
    <col min="8201" max="8201" width="10.5" customWidth="1"/>
    <col min="8202" max="8202" width="5.62962962962963" customWidth="1"/>
    <col min="8203" max="8203" width="7.25" customWidth="1"/>
    <col min="8204" max="8204" width="7.37962962962963" customWidth="1"/>
    <col min="8205" max="8205" width="5.75" customWidth="1"/>
    <col min="8206" max="8206" width="4.87962962962963" customWidth="1"/>
    <col min="8207" max="8207" width="5.37962962962963" customWidth="1"/>
    <col min="8208" max="8208" width="5.75" customWidth="1"/>
    <col min="8209" max="8209" width="11.6296296296296" customWidth="1"/>
    <col min="8210" max="8210" width="9.62962962962963" customWidth="1"/>
    <col min="8211" max="8211" width="7.75" customWidth="1"/>
    <col min="8212" max="8212" width="8.87962962962963" customWidth="1"/>
    <col min="8450" max="8450" width="9.37962962962963" customWidth="1"/>
    <col min="8451" max="8451" width="9.62962962962963" customWidth="1"/>
    <col min="8452" max="8452" width="6.37962962962963" customWidth="1"/>
    <col min="8453" max="8453" width="9.62962962962963" customWidth="1"/>
    <col min="8454" max="8454" width="7.37962962962963" customWidth="1"/>
    <col min="8455" max="8455" width="8.25" customWidth="1"/>
    <col min="8456" max="8456" width="6.12962962962963" customWidth="1"/>
    <col min="8457" max="8457" width="10.5" customWidth="1"/>
    <col min="8458" max="8458" width="5.62962962962963" customWidth="1"/>
    <col min="8459" max="8459" width="7.25" customWidth="1"/>
    <col min="8460" max="8460" width="7.37962962962963" customWidth="1"/>
    <col min="8461" max="8461" width="5.75" customWidth="1"/>
    <col min="8462" max="8462" width="4.87962962962963" customWidth="1"/>
    <col min="8463" max="8463" width="5.37962962962963" customWidth="1"/>
    <col min="8464" max="8464" width="5.75" customWidth="1"/>
    <col min="8465" max="8465" width="11.6296296296296" customWidth="1"/>
    <col min="8466" max="8466" width="9.62962962962963" customWidth="1"/>
    <col min="8467" max="8467" width="7.75" customWidth="1"/>
    <col min="8468" max="8468" width="8.87962962962963" customWidth="1"/>
    <col min="8706" max="8706" width="9.37962962962963" customWidth="1"/>
    <col min="8707" max="8707" width="9.62962962962963" customWidth="1"/>
    <col min="8708" max="8708" width="6.37962962962963" customWidth="1"/>
    <col min="8709" max="8709" width="9.62962962962963" customWidth="1"/>
    <col min="8710" max="8710" width="7.37962962962963" customWidth="1"/>
    <col min="8711" max="8711" width="8.25" customWidth="1"/>
    <col min="8712" max="8712" width="6.12962962962963" customWidth="1"/>
    <col min="8713" max="8713" width="10.5" customWidth="1"/>
    <col min="8714" max="8714" width="5.62962962962963" customWidth="1"/>
    <col min="8715" max="8715" width="7.25" customWidth="1"/>
    <col min="8716" max="8716" width="7.37962962962963" customWidth="1"/>
    <col min="8717" max="8717" width="5.75" customWidth="1"/>
    <col min="8718" max="8718" width="4.87962962962963" customWidth="1"/>
    <col min="8719" max="8719" width="5.37962962962963" customWidth="1"/>
    <col min="8720" max="8720" width="5.75" customWidth="1"/>
    <col min="8721" max="8721" width="11.6296296296296" customWidth="1"/>
    <col min="8722" max="8722" width="9.62962962962963" customWidth="1"/>
    <col min="8723" max="8723" width="7.75" customWidth="1"/>
    <col min="8724" max="8724" width="8.87962962962963" customWidth="1"/>
    <col min="8962" max="8962" width="9.37962962962963" customWidth="1"/>
    <col min="8963" max="8963" width="9.62962962962963" customWidth="1"/>
    <col min="8964" max="8964" width="6.37962962962963" customWidth="1"/>
    <col min="8965" max="8965" width="9.62962962962963" customWidth="1"/>
    <col min="8966" max="8966" width="7.37962962962963" customWidth="1"/>
    <col min="8967" max="8967" width="8.25" customWidth="1"/>
    <col min="8968" max="8968" width="6.12962962962963" customWidth="1"/>
    <col min="8969" max="8969" width="10.5" customWidth="1"/>
    <col min="8970" max="8970" width="5.62962962962963" customWidth="1"/>
    <col min="8971" max="8971" width="7.25" customWidth="1"/>
    <col min="8972" max="8972" width="7.37962962962963" customWidth="1"/>
    <col min="8973" max="8973" width="5.75" customWidth="1"/>
    <col min="8974" max="8974" width="4.87962962962963" customWidth="1"/>
    <col min="8975" max="8975" width="5.37962962962963" customWidth="1"/>
    <col min="8976" max="8976" width="5.75" customWidth="1"/>
    <col min="8977" max="8977" width="11.6296296296296" customWidth="1"/>
    <col min="8978" max="8978" width="9.62962962962963" customWidth="1"/>
    <col min="8979" max="8979" width="7.75" customWidth="1"/>
    <col min="8980" max="8980" width="8.87962962962963" customWidth="1"/>
    <col min="9218" max="9218" width="9.37962962962963" customWidth="1"/>
    <col min="9219" max="9219" width="9.62962962962963" customWidth="1"/>
    <col min="9220" max="9220" width="6.37962962962963" customWidth="1"/>
    <col min="9221" max="9221" width="9.62962962962963" customWidth="1"/>
    <col min="9222" max="9222" width="7.37962962962963" customWidth="1"/>
    <col min="9223" max="9223" width="8.25" customWidth="1"/>
    <col min="9224" max="9224" width="6.12962962962963" customWidth="1"/>
    <col min="9225" max="9225" width="10.5" customWidth="1"/>
    <col min="9226" max="9226" width="5.62962962962963" customWidth="1"/>
    <col min="9227" max="9227" width="7.25" customWidth="1"/>
    <col min="9228" max="9228" width="7.37962962962963" customWidth="1"/>
    <col min="9229" max="9229" width="5.75" customWidth="1"/>
    <col min="9230" max="9230" width="4.87962962962963" customWidth="1"/>
    <col min="9231" max="9231" width="5.37962962962963" customWidth="1"/>
    <col min="9232" max="9232" width="5.75" customWidth="1"/>
    <col min="9233" max="9233" width="11.6296296296296" customWidth="1"/>
    <col min="9234" max="9234" width="9.62962962962963" customWidth="1"/>
    <col min="9235" max="9235" width="7.75" customWidth="1"/>
    <col min="9236" max="9236" width="8.87962962962963" customWidth="1"/>
    <col min="9474" max="9474" width="9.37962962962963" customWidth="1"/>
    <col min="9475" max="9475" width="9.62962962962963" customWidth="1"/>
    <col min="9476" max="9476" width="6.37962962962963" customWidth="1"/>
    <col min="9477" max="9477" width="9.62962962962963" customWidth="1"/>
    <col min="9478" max="9478" width="7.37962962962963" customWidth="1"/>
    <col min="9479" max="9479" width="8.25" customWidth="1"/>
    <col min="9480" max="9480" width="6.12962962962963" customWidth="1"/>
    <col min="9481" max="9481" width="10.5" customWidth="1"/>
    <col min="9482" max="9482" width="5.62962962962963" customWidth="1"/>
    <col min="9483" max="9483" width="7.25" customWidth="1"/>
    <col min="9484" max="9484" width="7.37962962962963" customWidth="1"/>
    <col min="9485" max="9485" width="5.75" customWidth="1"/>
    <col min="9486" max="9486" width="4.87962962962963" customWidth="1"/>
    <col min="9487" max="9487" width="5.37962962962963" customWidth="1"/>
    <col min="9488" max="9488" width="5.75" customWidth="1"/>
    <col min="9489" max="9489" width="11.6296296296296" customWidth="1"/>
    <col min="9490" max="9490" width="9.62962962962963" customWidth="1"/>
    <col min="9491" max="9491" width="7.75" customWidth="1"/>
    <col min="9492" max="9492" width="8.87962962962963" customWidth="1"/>
    <col min="9730" max="9730" width="9.37962962962963" customWidth="1"/>
    <col min="9731" max="9731" width="9.62962962962963" customWidth="1"/>
    <col min="9732" max="9732" width="6.37962962962963" customWidth="1"/>
    <col min="9733" max="9733" width="9.62962962962963" customWidth="1"/>
    <col min="9734" max="9734" width="7.37962962962963" customWidth="1"/>
    <col min="9735" max="9735" width="8.25" customWidth="1"/>
    <col min="9736" max="9736" width="6.12962962962963" customWidth="1"/>
    <col min="9737" max="9737" width="10.5" customWidth="1"/>
    <col min="9738" max="9738" width="5.62962962962963" customWidth="1"/>
    <col min="9739" max="9739" width="7.25" customWidth="1"/>
    <col min="9740" max="9740" width="7.37962962962963" customWidth="1"/>
    <col min="9741" max="9741" width="5.75" customWidth="1"/>
    <col min="9742" max="9742" width="4.87962962962963" customWidth="1"/>
    <col min="9743" max="9743" width="5.37962962962963" customWidth="1"/>
    <col min="9744" max="9744" width="5.75" customWidth="1"/>
    <col min="9745" max="9745" width="11.6296296296296" customWidth="1"/>
    <col min="9746" max="9746" width="9.62962962962963" customWidth="1"/>
    <col min="9747" max="9747" width="7.75" customWidth="1"/>
    <col min="9748" max="9748" width="8.87962962962963" customWidth="1"/>
    <col min="9986" max="9986" width="9.37962962962963" customWidth="1"/>
    <col min="9987" max="9987" width="9.62962962962963" customWidth="1"/>
    <col min="9988" max="9988" width="6.37962962962963" customWidth="1"/>
    <col min="9989" max="9989" width="9.62962962962963" customWidth="1"/>
    <col min="9990" max="9990" width="7.37962962962963" customWidth="1"/>
    <col min="9991" max="9991" width="8.25" customWidth="1"/>
    <col min="9992" max="9992" width="6.12962962962963" customWidth="1"/>
    <col min="9993" max="9993" width="10.5" customWidth="1"/>
    <col min="9994" max="9994" width="5.62962962962963" customWidth="1"/>
    <col min="9995" max="9995" width="7.25" customWidth="1"/>
    <col min="9996" max="9996" width="7.37962962962963" customWidth="1"/>
    <col min="9997" max="9997" width="5.75" customWidth="1"/>
    <col min="9998" max="9998" width="4.87962962962963" customWidth="1"/>
    <col min="9999" max="9999" width="5.37962962962963" customWidth="1"/>
    <col min="10000" max="10000" width="5.75" customWidth="1"/>
    <col min="10001" max="10001" width="11.6296296296296" customWidth="1"/>
    <col min="10002" max="10002" width="9.62962962962963" customWidth="1"/>
    <col min="10003" max="10003" width="7.75" customWidth="1"/>
    <col min="10004" max="10004" width="8.87962962962963" customWidth="1"/>
    <col min="10242" max="10242" width="9.37962962962963" customWidth="1"/>
    <col min="10243" max="10243" width="9.62962962962963" customWidth="1"/>
    <col min="10244" max="10244" width="6.37962962962963" customWidth="1"/>
    <col min="10245" max="10245" width="9.62962962962963" customWidth="1"/>
    <col min="10246" max="10246" width="7.37962962962963" customWidth="1"/>
    <col min="10247" max="10247" width="8.25" customWidth="1"/>
    <col min="10248" max="10248" width="6.12962962962963" customWidth="1"/>
    <col min="10249" max="10249" width="10.5" customWidth="1"/>
    <col min="10250" max="10250" width="5.62962962962963" customWidth="1"/>
    <col min="10251" max="10251" width="7.25" customWidth="1"/>
    <col min="10252" max="10252" width="7.37962962962963" customWidth="1"/>
    <col min="10253" max="10253" width="5.75" customWidth="1"/>
    <col min="10254" max="10254" width="4.87962962962963" customWidth="1"/>
    <col min="10255" max="10255" width="5.37962962962963" customWidth="1"/>
    <col min="10256" max="10256" width="5.75" customWidth="1"/>
    <col min="10257" max="10257" width="11.6296296296296" customWidth="1"/>
    <col min="10258" max="10258" width="9.62962962962963" customWidth="1"/>
    <col min="10259" max="10259" width="7.75" customWidth="1"/>
    <col min="10260" max="10260" width="8.87962962962963" customWidth="1"/>
    <col min="10498" max="10498" width="9.37962962962963" customWidth="1"/>
    <col min="10499" max="10499" width="9.62962962962963" customWidth="1"/>
    <col min="10500" max="10500" width="6.37962962962963" customWidth="1"/>
    <col min="10501" max="10501" width="9.62962962962963" customWidth="1"/>
    <col min="10502" max="10502" width="7.37962962962963" customWidth="1"/>
    <col min="10503" max="10503" width="8.25" customWidth="1"/>
    <col min="10504" max="10504" width="6.12962962962963" customWidth="1"/>
    <col min="10505" max="10505" width="10.5" customWidth="1"/>
    <col min="10506" max="10506" width="5.62962962962963" customWidth="1"/>
    <col min="10507" max="10507" width="7.25" customWidth="1"/>
    <col min="10508" max="10508" width="7.37962962962963" customWidth="1"/>
    <col min="10509" max="10509" width="5.75" customWidth="1"/>
    <col min="10510" max="10510" width="4.87962962962963" customWidth="1"/>
    <col min="10511" max="10511" width="5.37962962962963" customWidth="1"/>
    <col min="10512" max="10512" width="5.75" customWidth="1"/>
    <col min="10513" max="10513" width="11.6296296296296" customWidth="1"/>
    <col min="10514" max="10514" width="9.62962962962963" customWidth="1"/>
    <col min="10515" max="10515" width="7.75" customWidth="1"/>
    <col min="10516" max="10516" width="8.87962962962963" customWidth="1"/>
    <col min="10754" max="10754" width="9.37962962962963" customWidth="1"/>
    <col min="10755" max="10755" width="9.62962962962963" customWidth="1"/>
    <col min="10756" max="10756" width="6.37962962962963" customWidth="1"/>
    <col min="10757" max="10757" width="9.62962962962963" customWidth="1"/>
    <col min="10758" max="10758" width="7.37962962962963" customWidth="1"/>
    <col min="10759" max="10759" width="8.25" customWidth="1"/>
    <col min="10760" max="10760" width="6.12962962962963" customWidth="1"/>
    <col min="10761" max="10761" width="10.5" customWidth="1"/>
    <col min="10762" max="10762" width="5.62962962962963" customWidth="1"/>
    <col min="10763" max="10763" width="7.25" customWidth="1"/>
    <col min="10764" max="10764" width="7.37962962962963" customWidth="1"/>
    <col min="10765" max="10765" width="5.75" customWidth="1"/>
    <col min="10766" max="10766" width="4.87962962962963" customWidth="1"/>
    <col min="10767" max="10767" width="5.37962962962963" customWidth="1"/>
    <col min="10768" max="10768" width="5.75" customWidth="1"/>
    <col min="10769" max="10769" width="11.6296296296296" customWidth="1"/>
    <col min="10770" max="10770" width="9.62962962962963" customWidth="1"/>
    <col min="10771" max="10771" width="7.75" customWidth="1"/>
    <col min="10772" max="10772" width="8.87962962962963" customWidth="1"/>
    <col min="11010" max="11010" width="9.37962962962963" customWidth="1"/>
    <col min="11011" max="11011" width="9.62962962962963" customWidth="1"/>
    <col min="11012" max="11012" width="6.37962962962963" customWidth="1"/>
    <col min="11013" max="11013" width="9.62962962962963" customWidth="1"/>
    <col min="11014" max="11014" width="7.37962962962963" customWidth="1"/>
    <col min="11015" max="11015" width="8.25" customWidth="1"/>
    <col min="11016" max="11016" width="6.12962962962963" customWidth="1"/>
    <col min="11017" max="11017" width="10.5" customWidth="1"/>
    <col min="11018" max="11018" width="5.62962962962963" customWidth="1"/>
    <col min="11019" max="11019" width="7.25" customWidth="1"/>
    <col min="11020" max="11020" width="7.37962962962963" customWidth="1"/>
    <col min="11021" max="11021" width="5.75" customWidth="1"/>
    <col min="11022" max="11022" width="4.87962962962963" customWidth="1"/>
    <col min="11023" max="11023" width="5.37962962962963" customWidth="1"/>
    <col min="11024" max="11024" width="5.75" customWidth="1"/>
    <col min="11025" max="11025" width="11.6296296296296" customWidth="1"/>
    <col min="11026" max="11026" width="9.62962962962963" customWidth="1"/>
    <col min="11027" max="11027" width="7.75" customWidth="1"/>
    <col min="11028" max="11028" width="8.87962962962963" customWidth="1"/>
    <col min="11266" max="11266" width="9.37962962962963" customWidth="1"/>
    <col min="11267" max="11267" width="9.62962962962963" customWidth="1"/>
    <col min="11268" max="11268" width="6.37962962962963" customWidth="1"/>
    <col min="11269" max="11269" width="9.62962962962963" customWidth="1"/>
    <col min="11270" max="11270" width="7.37962962962963" customWidth="1"/>
    <col min="11271" max="11271" width="8.25" customWidth="1"/>
    <col min="11272" max="11272" width="6.12962962962963" customWidth="1"/>
    <col min="11273" max="11273" width="10.5" customWidth="1"/>
    <col min="11274" max="11274" width="5.62962962962963" customWidth="1"/>
    <col min="11275" max="11275" width="7.25" customWidth="1"/>
    <col min="11276" max="11276" width="7.37962962962963" customWidth="1"/>
    <col min="11277" max="11277" width="5.75" customWidth="1"/>
    <col min="11278" max="11278" width="4.87962962962963" customWidth="1"/>
    <col min="11279" max="11279" width="5.37962962962963" customWidth="1"/>
    <col min="11280" max="11280" width="5.75" customWidth="1"/>
    <col min="11281" max="11281" width="11.6296296296296" customWidth="1"/>
    <col min="11282" max="11282" width="9.62962962962963" customWidth="1"/>
    <col min="11283" max="11283" width="7.75" customWidth="1"/>
    <col min="11284" max="11284" width="8.87962962962963" customWidth="1"/>
    <col min="11522" max="11522" width="9.37962962962963" customWidth="1"/>
    <col min="11523" max="11523" width="9.62962962962963" customWidth="1"/>
    <col min="11524" max="11524" width="6.37962962962963" customWidth="1"/>
    <col min="11525" max="11525" width="9.62962962962963" customWidth="1"/>
    <col min="11526" max="11526" width="7.37962962962963" customWidth="1"/>
    <col min="11527" max="11527" width="8.25" customWidth="1"/>
    <col min="11528" max="11528" width="6.12962962962963" customWidth="1"/>
    <col min="11529" max="11529" width="10.5" customWidth="1"/>
    <col min="11530" max="11530" width="5.62962962962963" customWidth="1"/>
    <col min="11531" max="11531" width="7.25" customWidth="1"/>
    <col min="11532" max="11532" width="7.37962962962963" customWidth="1"/>
    <col min="11533" max="11533" width="5.75" customWidth="1"/>
    <col min="11534" max="11534" width="4.87962962962963" customWidth="1"/>
    <col min="11535" max="11535" width="5.37962962962963" customWidth="1"/>
    <col min="11536" max="11536" width="5.75" customWidth="1"/>
    <col min="11537" max="11537" width="11.6296296296296" customWidth="1"/>
    <col min="11538" max="11538" width="9.62962962962963" customWidth="1"/>
    <col min="11539" max="11539" width="7.75" customWidth="1"/>
    <col min="11540" max="11540" width="8.87962962962963" customWidth="1"/>
    <col min="11778" max="11778" width="9.37962962962963" customWidth="1"/>
    <col min="11779" max="11779" width="9.62962962962963" customWidth="1"/>
    <col min="11780" max="11780" width="6.37962962962963" customWidth="1"/>
    <col min="11781" max="11781" width="9.62962962962963" customWidth="1"/>
    <col min="11782" max="11782" width="7.37962962962963" customWidth="1"/>
    <col min="11783" max="11783" width="8.25" customWidth="1"/>
    <col min="11784" max="11784" width="6.12962962962963" customWidth="1"/>
    <col min="11785" max="11785" width="10.5" customWidth="1"/>
    <col min="11786" max="11786" width="5.62962962962963" customWidth="1"/>
    <col min="11787" max="11787" width="7.25" customWidth="1"/>
    <col min="11788" max="11788" width="7.37962962962963" customWidth="1"/>
    <col min="11789" max="11789" width="5.75" customWidth="1"/>
    <col min="11790" max="11790" width="4.87962962962963" customWidth="1"/>
    <col min="11791" max="11791" width="5.37962962962963" customWidth="1"/>
    <col min="11792" max="11792" width="5.75" customWidth="1"/>
    <col min="11793" max="11793" width="11.6296296296296" customWidth="1"/>
    <col min="11794" max="11794" width="9.62962962962963" customWidth="1"/>
    <col min="11795" max="11795" width="7.75" customWidth="1"/>
    <col min="11796" max="11796" width="8.87962962962963" customWidth="1"/>
    <col min="12034" max="12034" width="9.37962962962963" customWidth="1"/>
    <col min="12035" max="12035" width="9.62962962962963" customWidth="1"/>
    <col min="12036" max="12036" width="6.37962962962963" customWidth="1"/>
    <col min="12037" max="12037" width="9.62962962962963" customWidth="1"/>
    <col min="12038" max="12038" width="7.37962962962963" customWidth="1"/>
    <col min="12039" max="12039" width="8.25" customWidth="1"/>
    <col min="12040" max="12040" width="6.12962962962963" customWidth="1"/>
    <col min="12041" max="12041" width="10.5" customWidth="1"/>
    <col min="12042" max="12042" width="5.62962962962963" customWidth="1"/>
    <col min="12043" max="12043" width="7.25" customWidth="1"/>
    <col min="12044" max="12044" width="7.37962962962963" customWidth="1"/>
    <col min="12045" max="12045" width="5.75" customWidth="1"/>
    <col min="12046" max="12046" width="4.87962962962963" customWidth="1"/>
    <col min="12047" max="12047" width="5.37962962962963" customWidth="1"/>
    <col min="12048" max="12048" width="5.75" customWidth="1"/>
    <col min="12049" max="12049" width="11.6296296296296" customWidth="1"/>
    <col min="12050" max="12050" width="9.62962962962963" customWidth="1"/>
    <col min="12051" max="12051" width="7.75" customWidth="1"/>
    <col min="12052" max="12052" width="8.87962962962963" customWidth="1"/>
    <col min="12290" max="12290" width="9.37962962962963" customWidth="1"/>
    <col min="12291" max="12291" width="9.62962962962963" customWidth="1"/>
    <col min="12292" max="12292" width="6.37962962962963" customWidth="1"/>
    <col min="12293" max="12293" width="9.62962962962963" customWidth="1"/>
    <col min="12294" max="12294" width="7.37962962962963" customWidth="1"/>
    <col min="12295" max="12295" width="8.25" customWidth="1"/>
    <col min="12296" max="12296" width="6.12962962962963" customWidth="1"/>
    <col min="12297" max="12297" width="10.5" customWidth="1"/>
    <col min="12298" max="12298" width="5.62962962962963" customWidth="1"/>
    <col min="12299" max="12299" width="7.25" customWidth="1"/>
    <col min="12300" max="12300" width="7.37962962962963" customWidth="1"/>
    <col min="12301" max="12301" width="5.75" customWidth="1"/>
    <col min="12302" max="12302" width="4.87962962962963" customWidth="1"/>
    <col min="12303" max="12303" width="5.37962962962963" customWidth="1"/>
    <col min="12304" max="12304" width="5.75" customWidth="1"/>
    <col min="12305" max="12305" width="11.6296296296296" customWidth="1"/>
    <col min="12306" max="12306" width="9.62962962962963" customWidth="1"/>
    <col min="12307" max="12307" width="7.75" customWidth="1"/>
    <col min="12308" max="12308" width="8.87962962962963" customWidth="1"/>
    <col min="12546" max="12546" width="9.37962962962963" customWidth="1"/>
    <col min="12547" max="12547" width="9.62962962962963" customWidth="1"/>
    <col min="12548" max="12548" width="6.37962962962963" customWidth="1"/>
    <col min="12549" max="12549" width="9.62962962962963" customWidth="1"/>
    <col min="12550" max="12550" width="7.37962962962963" customWidth="1"/>
    <col min="12551" max="12551" width="8.25" customWidth="1"/>
    <col min="12552" max="12552" width="6.12962962962963" customWidth="1"/>
    <col min="12553" max="12553" width="10.5" customWidth="1"/>
    <col min="12554" max="12554" width="5.62962962962963" customWidth="1"/>
    <col min="12555" max="12555" width="7.25" customWidth="1"/>
    <col min="12556" max="12556" width="7.37962962962963" customWidth="1"/>
    <col min="12557" max="12557" width="5.75" customWidth="1"/>
    <col min="12558" max="12558" width="4.87962962962963" customWidth="1"/>
    <col min="12559" max="12559" width="5.37962962962963" customWidth="1"/>
    <col min="12560" max="12560" width="5.75" customWidth="1"/>
    <col min="12561" max="12561" width="11.6296296296296" customWidth="1"/>
    <col min="12562" max="12562" width="9.62962962962963" customWidth="1"/>
    <col min="12563" max="12563" width="7.75" customWidth="1"/>
    <col min="12564" max="12564" width="8.87962962962963" customWidth="1"/>
    <col min="12802" max="12802" width="9.37962962962963" customWidth="1"/>
    <col min="12803" max="12803" width="9.62962962962963" customWidth="1"/>
    <col min="12804" max="12804" width="6.37962962962963" customWidth="1"/>
    <col min="12805" max="12805" width="9.62962962962963" customWidth="1"/>
    <col min="12806" max="12806" width="7.37962962962963" customWidth="1"/>
    <col min="12807" max="12807" width="8.25" customWidth="1"/>
    <col min="12808" max="12808" width="6.12962962962963" customWidth="1"/>
    <col min="12809" max="12809" width="10.5" customWidth="1"/>
    <col min="12810" max="12810" width="5.62962962962963" customWidth="1"/>
    <col min="12811" max="12811" width="7.25" customWidth="1"/>
    <col min="12812" max="12812" width="7.37962962962963" customWidth="1"/>
    <col min="12813" max="12813" width="5.75" customWidth="1"/>
    <col min="12814" max="12814" width="4.87962962962963" customWidth="1"/>
    <col min="12815" max="12815" width="5.37962962962963" customWidth="1"/>
    <col min="12816" max="12816" width="5.75" customWidth="1"/>
    <col min="12817" max="12817" width="11.6296296296296" customWidth="1"/>
    <col min="12818" max="12818" width="9.62962962962963" customWidth="1"/>
    <col min="12819" max="12819" width="7.75" customWidth="1"/>
    <col min="12820" max="12820" width="8.87962962962963" customWidth="1"/>
    <col min="13058" max="13058" width="9.37962962962963" customWidth="1"/>
    <col min="13059" max="13059" width="9.62962962962963" customWidth="1"/>
    <col min="13060" max="13060" width="6.37962962962963" customWidth="1"/>
    <col min="13061" max="13061" width="9.62962962962963" customWidth="1"/>
    <col min="13062" max="13062" width="7.37962962962963" customWidth="1"/>
    <col min="13063" max="13063" width="8.25" customWidth="1"/>
    <col min="13064" max="13064" width="6.12962962962963" customWidth="1"/>
    <col min="13065" max="13065" width="10.5" customWidth="1"/>
    <col min="13066" max="13066" width="5.62962962962963" customWidth="1"/>
    <col min="13067" max="13067" width="7.25" customWidth="1"/>
    <col min="13068" max="13068" width="7.37962962962963" customWidth="1"/>
    <col min="13069" max="13069" width="5.75" customWidth="1"/>
    <col min="13070" max="13070" width="4.87962962962963" customWidth="1"/>
    <col min="13071" max="13071" width="5.37962962962963" customWidth="1"/>
    <col min="13072" max="13072" width="5.75" customWidth="1"/>
    <col min="13073" max="13073" width="11.6296296296296" customWidth="1"/>
    <col min="13074" max="13074" width="9.62962962962963" customWidth="1"/>
    <col min="13075" max="13075" width="7.75" customWidth="1"/>
    <col min="13076" max="13076" width="8.87962962962963" customWidth="1"/>
    <col min="13314" max="13314" width="9.37962962962963" customWidth="1"/>
    <col min="13315" max="13315" width="9.62962962962963" customWidth="1"/>
    <col min="13316" max="13316" width="6.37962962962963" customWidth="1"/>
    <col min="13317" max="13317" width="9.62962962962963" customWidth="1"/>
    <col min="13318" max="13318" width="7.37962962962963" customWidth="1"/>
    <col min="13319" max="13319" width="8.25" customWidth="1"/>
    <col min="13320" max="13320" width="6.12962962962963" customWidth="1"/>
    <col min="13321" max="13321" width="10.5" customWidth="1"/>
    <col min="13322" max="13322" width="5.62962962962963" customWidth="1"/>
    <col min="13323" max="13323" width="7.25" customWidth="1"/>
    <col min="13324" max="13324" width="7.37962962962963" customWidth="1"/>
    <col min="13325" max="13325" width="5.75" customWidth="1"/>
    <col min="13326" max="13326" width="4.87962962962963" customWidth="1"/>
    <col min="13327" max="13327" width="5.37962962962963" customWidth="1"/>
    <col min="13328" max="13328" width="5.75" customWidth="1"/>
    <col min="13329" max="13329" width="11.6296296296296" customWidth="1"/>
    <col min="13330" max="13330" width="9.62962962962963" customWidth="1"/>
    <col min="13331" max="13331" width="7.75" customWidth="1"/>
    <col min="13332" max="13332" width="8.87962962962963" customWidth="1"/>
    <col min="13570" max="13570" width="9.37962962962963" customWidth="1"/>
    <col min="13571" max="13571" width="9.62962962962963" customWidth="1"/>
    <col min="13572" max="13572" width="6.37962962962963" customWidth="1"/>
    <col min="13573" max="13573" width="9.62962962962963" customWidth="1"/>
    <col min="13574" max="13574" width="7.37962962962963" customWidth="1"/>
    <col min="13575" max="13575" width="8.25" customWidth="1"/>
    <col min="13576" max="13576" width="6.12962962962963" customWidth="1"/>
    <col min="13577" max="13577" width="10.5" customWidth="1"/>
    <col min="13578" max="13578" width="5.62962962962963" customWidth="1"/>
    <col min="13579" max="13579" width="7.25" customWidth="1"/>
    <col min="13580" max="13580" width="7.37962962962963" customWidth="1"/>
    <col min="13581" max="13581" width="5.75" customWidth="1"/>
    <col min="13582" max="13582" width="4.87962962962963" customWidth="1"/>
    <col min="13583" max="13583" width="5.37962962962963" customWidth="1"/>
    <col min="13584" max="13584" width="5.75" customWidth="1"/>
    <col min="13585" max="13585" width="11.6296296296296" customWidth="1"/>
    <col min="13586" max="13586" width="9.62962962962963" customWidth="1"/>
    <col min="13587" max="13587" width="7.75" customWidth="1"/>
    <col min="13588" max="13588" width="8.87962962962963" customWidth="1"/>
    <col min="13826" max="13826" width="9.37962962962963" customWidth="1"/>
    <col min="13827" max="13827" width="9.62962962962963" customWidth="1"/>
    <col min="13828" max="13828" width="6.37962962962963" customWidth="1"/>
    <col min="13829" max="13829" width="9.62962962962963" customWidth="1"/>
    <col min="13830" max="13830" width="7.37962962962963" customWidth="1"/>
    <col min="13831" max="13831" width="8.25" customWidth="1"/>
    <col min="13832" max="13832" width="6.12962962962963" customWidth="1"/>
    <col min="13833" max="13833" width="10.5" customWidth="1"/>
    <col min="13834" max="13834" width="5.62962962962963" customWidth="1"/>
    <col min="13835" max="13835" width="7.25" customWidth="1"/>
    <col min="13836" max="13836" width="7.37962962962963" customWidth="1"/>
    <col min="13837" max="13837" width="5.75" customWidth="1"/>
    <col min="13838" max="13838" width="4.87962962962963" customWidth="1"/>
    <col min="13839" max="13839" width="5.37962962962963" customWidth="1"/>
    <col min="13840" max="13840" width="5.75" customWidth="1"/>
    <col min="13841" max="13841" width="11.6296296296296" customWidth="1"/>
    <col min="13842" max="13842" width="9.62962962962963" customWidth="1"/>
    <col min="13843" max="13843" width="7.75" customWidth="1"/>
    <col min="13844" max="13844" width="8.87962962962963" customWidth="1"/>
    <col min="14082" max="14082" width="9.37962962962963" customWidth="1"/>
    <col min="14083" max="14083" width="9.62962962962963" customWidth="1"/>
    <col min="14084" max="14084" width="6.37962962962963" customWidth="1"/>
    <col min="14085" max="14085" width="9.62962962962963" customWidth="1"/>
    <col min="14086" max="14086" width="7.37962962962963" customWidth="1"/>
    <col min="14087" max="14087" width="8.25" customWidth="1"/>
    <col min="14088" max="14088" width="6.12962962962963" customWidth="1"/>
    <col min="14089" max="14089" width="10.5" customWidth="1"/>
    <col min="14090" max="14090" width="5.62962962962963" customWidth="1"/>
    <col min="14091" max="14091" width="7.25" customWidth="1"/>
    <col min="14092" max="14092" width="7.37962962962963" customWidth="1"/>
    <col min="14093" max="14093" width="5.75" customWidth="1"/>
    <col min="14094" max="14094" width="4.87962962962963" customWidth="1"/>
    <col min="14095" max="14095" width="5.37962962962963" customWidth="1"/>
    <col min="14096" max="14096" width="5.75" customWidth="1"/>
    <col min="14097" max="14097" width="11.6296296296296" customWidth="1"/>
    <col min="14098" max="14098" width="9.62962962962963" customWidth="1"/>
    <col min="14099" max="14099" width="7.75" customWidth="1"/>
    <col min="14100" max="14100" width="8.87962962962963" customWidth="1"/>
    <col min="14338" max="14338" width="9.37962962962963" customWidth="1"/>
    <col min="14339" max="14339" width="9.62962962962963" customWidth="1"/>
    <col min="14340" max="14340" width="6.37962962962963" customWidth="1"/>
    <col min="14341" max="14341" width="9.62962962962963" customWidth="1"/>
    <col min="14342" max="14342" width="7.37962962962963" customWidth="1"/>
    <col min="14343" max="14343" width="8.25" customWidth="1"/>
    <col min="14344" max="14344" width="6.12962962962963" customWidth="1"/>
    <col min="14345" max="14345" width="10.5" customWidth="1"/>
    <col min="14346" max="14346" width="5.62962962962963" customWidth="1"/>
    <col min="14347" max="14347" width="7.25" customWidth="1"/>
    <col min="14348" max="14348" width="7.37962962962963" customWidth="1"/>
    <col min="14349" max="14349" width="5.75" customWidth="1"/>
    <col min="14350" max="14350" width="4.87962962962963" customWidth="1"/>
    <col min="14351" max="14351" width="5.37962962962963" customWidth="1"/>
    <col min="14352" max="14352" width="5.75" customWidth="1"/>
    <col min="14353" max="14353" width="11.6296296296296" customWidth="1"/>
    <col min="14354" max="14354" width="9.62962962962963" customWidth="1"/>
    <col min="14355" max="14355" width="7.75" customWidth="1"/>
    <col min="14356" max="14356" width="8.87962962962963" customWidth="1"/>
    <col min="14594" max="14594" width="9.37962962962963" customWidth="1"/>
    <col min="14595" max="14595" width="9.62962962962963" customWidth="1"/>
    <col min="14596" max="14596" width="6.37962962962963" customWidth="1"/>
    <col min="14597" max="14597" width="9.62962962962963" customWidth="1"/>
    <col min="14598" max="14598" width="7.37962962962963" customWidth="1"/>
    <col min="14599" max="14599" width="8.25" customWidth="1"/>
    <col min="14600" max="14600" width="6.12962962962963" customWidth="1"/>
    <col min="14601" max="14601" width="10.5" customWidth="1"/>
    <col min="14602" max="14602" width="5.62962962962963" customWidth="1"/>
    <col min="14603" max="14603" width="7.25" customWidth="1"/>
    <col min="14604" max="14604" width="7.37962962962963" customWidth="1"/>
    <col min="14605" max="14605" width="5.75" customWidth="1"/>
    <col min="14606" max="14606" width="4.87962962962963" customWidth="1"/>
    <col min="14607" max="14607" width="5.37962962962963" customWidth="1"/>
    <col min="14608" max="14608" width="5.75" customWidth="1"/>
    <col min="14609" max="14609" width="11.6296296296296" customWidth="1"/>
    <col min="14610" max="14610" width="9.62962962962963" customWidth="1"/>
    <col min="14611" max="14611" width="7.75" customWidth="1"/>
    <col min="14612" max="14612" width="8.87962962962963" customWidth="1"/>
    <col min="14850" max="14850" width="9.37962962962963" customWidth="1"/>
    <col min="14851" max="14851" width="9.62962962962963" customWidth="1"/>
    <col min="14852" max="14852" width="6.37962962962963" customWidth="1"/>
    <col min="14853" max="14853" width="9.62962962962963" customWidth="1"/>
    <col min="14854" max="14854" width="7.37962962962963" customWidth="1"/>
    <col min="14855" max="14855" width="8.25" customWidth="1"/>
    <col min="14856" max="14856" width="6.12962962962963" customWidth="1"/>
    <col min="14857" max="14857" width="10.5" customWidth="1"/>
    <col min="14858" max="14858" width="5.62962962962963" customWidth="1"/>
    <col min="14859" max="14859" width="7.25" customWidth="1"/>
    <col min="14860" max="14860" width="7.37962962962963" customWidth="1"/>
    <col min="14861" max="14861" width="5.75" customWidth="1"/>
    <col min="14862" max="14862" width="4.87962962962963" customWidth="1"/>
    <col min="14863" max="14863" width="5.37962962962963" customWidth="1"/>
    <col min="14864" max="14864" width="5.75" customWidth="1"/>
    <col min="14865" max="14865" width="11.6296296296296" customWidth="1"/>
    <col min="14866" max="14866" width="9.62962962962963" customWidth="1"/>
    <col min="14867" max="14867" width="7.75" customWidth="1"/>
    <col min="14868" max="14868" width="8.87962962962963" customWidth="1"/>
    <col min="15106" max="15106" width="9.37962962962963" customWidth="1"/>
    <col min="15107" max="15107" width="9.62962962962963" customWidth="1"/>
    <col min="15108" max="15108" width="6.37962962962963" customWidth="1"/>
    <col min="15109" max="15109" width="9.62962962962963" customWidth="1"/>
    <col min="15110" max="15110" width="7.37962962962963" customWidth="1"/>
    <col min="15111" max="15111" width="8.25" customWidth="1"/>
    <col min="15112" max="15112" width="6.12962962962963" customWidth="1"/>
    <col min="15113" max="15113" width="10.5" customWidth="1"/>
    <col min="15114" max="15114" width="5.62962962962963" customWidth="1"/>
    <col min="15115" max="15115" width="7.25" customWidth="1"/>
    <col min="15116" max="15116" width="7.37962962962963" customWidth="1"/>
    <col min="15117" max="15117" width="5.75" customWidth="1"/>
    <col min="15118" max="15118" width="4.87962962962963" customWidth="1"/>
    <col min="15119" max="15119" width="5.37962962962963" customWidth="1"/>
    <col min="15120" max="15120" width="5.75" customWidth="1"/>
    <col min="15121" max="15121" width="11.6296296296296" customWidth="1"/>
    <col min="15122" max="15122" width="9.62962962962963" customWidth="1"/>
    <col min="15123" max="15123" width="7.75" customWidth="1"/>
    <col min="15124" max="15124" width="8.87962962962963" customWidth="1"/>
    <col min="15362" max="15362" width="9.37962962962963" customWidth="1"/>
    <col min="15363" max="15363" width="9.62962962962963" customWidth="1"/>
    <col min="15364" max="15364" width="6.37962962962963" customWidth="1"/>
    <col min="15365" max="15365" width="9.62962962962963" customWidth="1"/>
    <col min="15366" max="15366" width="7.37962962962963" customWidth="1"/>
    <col min="15367" max="15367" width="8.25" customWidth="1"/>
    <col min="15368" max="15368" width="6.12962962962963" customWidth="1"/>
    <col min="15369" max="15369" width="10.5" customWidth="1"/>
    <col min="15370" max="15370" width="5.62962962962963" customWidth="1"/>
    <col min="15371" max="15371" width="7.25" customWidth="1"/>
    <col min="15372" max="15372" width="7.37962962962963" customWidth="1"/>
    <col min="15373" max="15373" width="5.75" customWidth="1"/>
    <col min="15374" max="15374" width="4.87962962962963" customWidth="1"/>
    <col min="15375" max="15375" width="5.37962962962963" customWidth="1"/>
    <col min="15376" max="15376" width="5.75" customWidth="1"/>
    <col min="15377" max="15377" width="11.6296296296296" customWidth="1"/>
    <col min="15378" max="15378" width="9.62962962962963" customWidth="1"/>
    <col min="15379" max="15379" width="7.75" customWidth="1"/>
    <col min="15380" max="15380" width="8.87962962962963" customWidth="1"/>
    <col min="15618" max="15618" width="9.37962962962963" customWidth="1"/>
    <col min="15619" max="15619" width="9.62962962962963" customWidth="1"/>
    <col min="15620" max="15620" width="6.37962962962963" customWidth="1"/>
    <col min="15621" max="15621" width="9.62962962962963" customWidth="1"/>
    <col min="15622" max="15622" width="7.37962962962963" customWidth="1"/>
    <col min="15623" max="15623" width="8.25" customWidth="1"/>
    <col min="15624" max="15624" width="6.12962962962963" customWidth="1"/>
    <col min="15625" max="15625" width="10.5" customWidth="1"/>
    <col min="15626" max="15626" width="5.62962962962963" customWidth="1"/>
    <col min="15627" max="15627" width="7.25" customWidth="1"/>
    <col min="15628" max="15628" width="7.37962962962963" customWidth="1"/>
    <col min="15629" max="15629" width="5.75" customWidth="1"/>
    <col min="15630" max="15630" width="4.87962962962963" customWidth="1"/>
    <col min="15631" max="15631" width="5.37962962962963" customWidth="1"/>
    <col min="15632" max="15632" width="5.75" customWidth="1"/>
    <col min="15633" max="15633" width="11.6296296296296" customWidth="1"/>
    <col min="15634" max="15634" width="9.62962962962963" customWidth="1"/>
    <col min="15635" max="15635" width="7.75" customWidth="1"/>
    <col min="15636" max="15636" width="8.87962962962963" customWidth="1"/>
    <col min="15874" max="15874" width="9.37962962962963" customWidth="1"/>
    <col min="15875" max="15875" width="9.62962962962963" customWidth="1"/>
    <col min="15876" max="15876" width="6.37962962962963" customWidth="1"/>
    <col min="15877" max="15877" width="9.62962962962963" customWidth="1"/>
    <col min="15878" max="15878" width="7.37962962962963" customWidth="1"/>
    <col min="15879" max="15879" width="8.25" customWidth="1"/>
    <col min="15880" max="15880" width="6.12962962962963" customWidth="1"/>
    <col min="15881" max="15881" width="10.5" customWidth="1"/>
    <col min="15882" max="15882" width="5.62962962962963" customWidth="1"/>
    <col min="15883" max="15883" width="7.25" customWidth="1"/>
    <col min="15884" max="15884" width="7.37962962962963" customWidth="1"/>
    <col min="15885" max="15885" width="5.75" customWidth="1"/>
    <col min="15886" max="15886" width="4.87962962962963" customWidth="1"/>
    <col min="15887" max="15887" width="5.37962962962963" customWidth="1"/>
    <col min="15888" max="15888" width="5.75" customWidth="1"/>
    <col min="15889" max="15889" width="11.6296296296296" customWidth="1"/>
    <col min="15890" max="15890" width="9.62962962962963" customWidth="1"/>
    <col min="15891" max="15891" width="7.75" customWidth="1"/>
    <col min="15892" max="15892" width="8.87962962962963" customWidth="1"/>
    <col min="16130" max="16130" width="9.37962962962963" customWidth="1"/>
    <col min="16131" max="16131" width="9.62962962962963" customWidth="1"/>
    <col min="16132" max="16132" width="6.37962962962963" customWidth="1"/>
    <col min="16133" max="16133" width="9.62962962962963" customWidth="1"/>
    <col min="16134" max="16134" width="7.37962962962963" customWidth="1"/>
    <col min="16135" max="16135" width="8.25" customWidth="1"/>
    <col min="16136" max="16136" width="6.12962962962963" customWidth="1"/>
    <col min="16137" max="16137" width="10.5" customWidth="1"/>
    <col min="16138" max="16138" width="5.62962962962963" customWidth="1"/>
    <col min="16139" max="16139" width="7.25" customWidth="1"/>
    <col min="16140" max="16140" width="7.37962962962963" customWidth="1"/>
    <col min="16141" max="16141" width="5.75" customWidth="1"/>
    <col min="16142" max="16142" width="4.87962962962963" customWidth="1"/>
    <col min="16143" max="16143" width="5.37962962962963" customWidth="1"/>
    <col min="16144" max="16144" width="5.75" customWidth="1"/>
    <col min="16145" max="16145" width="11.6296296296296" customWidth="1"/>
    <col min="16146" max="16146" width="9.62962962962963" customWidth="1"/>
    <col min="16147" max="16147" width="7.75" customWidth="1"/>
    <col min="16148" max="16148" width="8.87962962962963" customWidth="1"/>
  </cols>
  <sheetData>
    <row r="1" ht="25.9" customHeight="1" spans="1:20">
      <c r="A1"/>
      <c r="B1" s="24" t="s">
        <v>3074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ht="18.6" customHeight="1" spans="1:20">
      <c r="A2"/>
      <c r="B2" s="25"/>
      <c r="C2" s="25"/>
      <c r="D2" s="25"/>
      <c r="E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="1" customFormat="1" ht="34.9" customHeight="1" spans="1:20">
      <c r="A3" s="6" t="s">
        <v>1</v>
      </c>
      <c r="B3" s="6" t="s">
        <v>2</v>
      </c>
      <c r="C3" s="6" t="s">
        <v>3</v>
      </c>
      <c r="D3" s="17" t="s">
        <v>629</v>
      </c>
      <c r="E3" s="6" t="s">
        <v>4</v>
      </c>
      <c r="F3" s="6"/>
      <c r="G3" s="6"/>
      <c r="H3" s="6"/>
      <c r="I3" s="6" t="s">
        <v>5</v>
      </c>
      <c r="J3" s="6"/>
      <c r="K3" s="6"/>
      <c r="L3" s="6"/>
      <c r="M3" s="6" t="s">
        <v>6</v>
      </c>
      <c r="N3" s="6"/>
      <c r="O3" s="6"/>
      <c r="P3" s="6"/>
      <c r="Q3" s="6" t="s">
        <v>7</v>
      </c>
      <c r="R3" s="6" t="s">
        <v>8</v>
      </c>
      <c r="S3" s="6" t="s">
        <v>9</v>
      </c>
      <c r="T3" s="6"/>
    </row>
    <row r="4" s="1" customFormat="1" ht="24.95" customHeight="1" spans="1:20">
      <c r="A4" s="6"/>
      <c r="B4" s="6"/>
      <c r="C4" s="6"/>
      <c r="D4" s="18"/>
      <c r="E4" s="6" t="s">
        <v>1670</v>
      </c>
      <c r="F4" s="6" t="s">
        <v>11</v>
      </c>
      <c r="G4" s="6" t="s">
        <v>12</v>
      </c>
      <c r="H4" s="6" t="s">
        <v>13</v>
      </c>
      <c r="I4" s="6" t="s">
        <v>1828</v>
      </c>
      <c r="J4" s="6" t="s">
        <v>11</v>
      </c>
      <c r="K4" s="6" t="s">
        <v>15</v>
      </c>
      <c r="L4" s="6" t="s">
        <v>12</v>
      </c>
      <c r="M4" s="6" t="s">
        <v>16</v>
      </c>
      <c r="N4" s="6" t="s">
        <v>17</v>
      </c>
      <c r="O4" s="6"/>
      <c r="P4" s="6"/>
      <c r="Q4" s="6"/>
      <c r="R4" s="6"/>
      <c r="S4" s="6" t="s">
        <v>18</v>
      </c>
      <c r="T4" s="6" t="s">
        <v>19</v>
      </c>
    </row>
    <row r="5" s="1" customFormat="1" ht="22.9" customHeight="1" spans="1:20">
      <c r="A5" s="6"/>
      <c r="B5" s="6"/>
      <c r="C5" s="6"/>
      <c r="D5" s="19"/>
      <c r="E5" s="6"/>
      <c r="F5" s="6"/>
      <c r="G5" s="6"/>
      <c r="H5" s="6"/>
      <c r="I5" s="6"/>
      <c r="J5" s="6"/>
      <c r="K5" s="6"/>
      <c r="L5" s="6"/>
      <c r="M5" s="6"/>
      <c r="N5" s="6" t="s">
        <v>20</v>
      </c>
      <c r="O5" s="6" t="s">
        <v>21</v>
      </c>
      <c r="P5" s="6" t="s">
        <v>22</v>
      </c>
      <c r="Q5" s="6"/>
      <c r="R5" s="6"/>
      <c r="S5" s="6"/>
      <c r="T5" s="6"/>
    </row>
    <row r="6" ht="28.15" customHeight="1" spans="1:21">
      <c r="A6" s="27">
        <f>MAX($A$1:A1)+1</f>
        <v>1</v>
      </c>
      <c r="B6" s="27" t="s">
        <v>3075</v>
      </c>
      <c r="C6" s="27" t="s">
        <v>3075</v>
      </c>
      <c r="D6" s="27" t="s">
        <v>3076</v>
      </c>
      <c r="E6" s="27" t="s">
        <v>3077</v>
      </c>
      <c r="F6" s="27">
        <v>10</v>
      </c>
      <c r="G6" s="27">
        <v>548</v>
      </c>
      <c r="H6" s="27" t="s">
        <v>26</v>
      </c>
      <c r="I6" s="27" t="s">
        <v>27</v>
      </c>
      <c r="J6" s="27">
        <v>2</v>
      </c>
      <c r="K6" s="27" t="s">
        <v>183</v>
      </c>
      <c r="L6" s="27">
        <v>1200</v>
      </c>
      <c r="M6" s="27" t="s">
        <v>3078</v>
      </c>
      <c r="N6" s="27"/>
      <c r="O6" s="27"/>
      <c r="P6" s="27"/>
      <c r="Q6" s="27" t="s">
        <v>3079</v>
      </c>
      <c r="R6" s="27" t="s">
        <v>3080</v>
      </c>
      <c r="S6" s="27" t="s">
        <v>3081</v>
      </c>
      <c r="T6" s="27" t="s">
        <v>3082</v>
      </c>
      <c r="U6" s="29"/>
    </row>
    <row r="7" ht="28.15" customHeight="1" spans="1:21">
      <c r="A7" s="27"/>
      <c r="B7" s="27"/>
      <c r="C7" s="27"/>
      <c r="D7" s="27"/>
      <c r="E7" s="27" t="s">
        <v>3083</v>
      </c>
      <c r="F7" s="27">
        <v>12</v>
      </c>
      <c r="G7" s="27">
        <v>600</v>
      </c>
      <c r="H7" s="27" t="s">
        <v>26</v>
      </c>
      <c r="I7" s="27" t="s">
        <v>35</v>
      </c>
      <c r="J7" s="27">
        <v>2</v>
      </c>
      <c r="K7" s="27" t="s">
        <v>766</v>
      </c>
      <c r="L7" s="27">
        <v>800</v>
      </c>
      <c r="M7" s="27"/>
      <c r="N7" s="27"/>
      <c r="O7" s="27"/>
      <c r="P7" s="27"/>
      <c r="Q7" s="27"/>
      <c r="R7" s="27"/>
      <c r="S7" s="27"/>
      <c r="T7" s="27"/>
      <c r="U7" s="29"/>
    </row>
    <row r="8" ht="28.15" customHeight="1" spans="1:21">
      <c r="A8" s="27"/>
      <c r="B8" s="27"/>
      <c r="C8" s="27"/>
      <c r="D8" s="27"/>
      <c r="E8" s="27" t="s">
        <v>3084</v>
      </c>
      <c r="F8" s="27">
        <v>117</v>
      </c>
      <c r="G8" s="27">
        <v>296</v>
      </c>
      <c r="H8" s="27" t="s">
        <v>26</v>
      </c>
      <c r="I8" s="27" t="s">
        <v>37</v>
      </c>
      <c r="J8" s="27">
        <v>1</v>
      </c>
      <c r="K8" s="27" t="s">
        <v>803</v>
      </c>
      <c r="L8" s="27">
        <v>400</v>
      </c>
      <c r="M8" s="27"/>
      <c r="N8" s="27"/>
      <c r="O8" s="27"/>
      <c r="P8" s="27"/>
      <c r="Q8" s="27"/>
      <c r="R8" s="27"/>
      <c r="S8" s="27"/>
      <c r="T8" s="27"/>
      <c r="U8" s="29"/>
    </row>
    <row r="9" ht="28.15" customHeight="1" spans="1:21">
      <c r="A9" s="27"/>
      <c r="B9" s="27"/>
      <c r="C9" s="27"/>
      <c r="D9" s="27"/>
      <c r="E9" s="27" t="s">
        <v>3085</v>
      </c>
      <c r="F9" s="27">
        <v>113</v>
      </c>
      <c r="G9" s="27">
        <v>296</v>
      </c>
      <c r="H9" s="27" t="s">
        <v>26</v>
      </c>
      <c r="I9" s="27" t="s">
        <v>3086</v>
      </c>
      <c r="J9" s="27">
        <v>1</v>
      </c>
      <c r="K9" s="27" t="s">
        <v>3087</v>
      </c>
      <c r="L9" s="27">
        <v>400</v>
      </c>
      <c r="M9" s="27"/>
      <c r="N9" s="27"/>
      <c r="O9" s="27"/>
      <c r="P9" s="27"/>
      <c r="Q9" s="27"/>
      <c r="R9" s="27"/>
      <c r="S9" s="27"/>
      <c r="T9" s="27"/>
      <c r="U9" s="29"/>
    </row>
    <row r="10" ht="28.15" customHeight="1" spans="1:21">
      <c r="A10" s="27">
        <v>2</v>
      </c>
      <c r="B10" s="27" t="s">
        <v>3088</v>
      </c>
      <c r="C10" s="27" t="s">
        <v>3088</v>
      </c>
      <c r="D10" s="27" t="s">
        <v>3076</v>
      </c>
      <c r="E10" s="28" t="s">
        <v>52</v>
      </c>
      <c r="F10" s="28">
        <v>5</v>
      </c>
      <c r="G10" s="28">
        <v>598</v>
      </c>
      <c r="H10" s="27" t="s">
        <v>26</v>
      </c>
      <c r="I10" s="27" t="s">
        <v>27</v>
      </c>
      <c r="J10" s="28">
        <v>2</v>
      </c>
      <c r="K10" s="27" t="s">
        <v>1179</v>
      </c>
      <c r="L10" s="27">
        <v>1300</v>
      </c>
      <c r="M10" s="27" t="s">
        <v>3078</v>
      </c>
      <c r="N10" s="27"/>
      <c r="O10" s="27"/>
      <c r="P10" s="27"/>
      <c r="Q10" s="27" t="s">
        <v>3089</v>
      </c>
      <c r="R10" s="27" t="s">
        <v>3090</v>
      </c>
      <c r="S10" s="27" t="s">
        <v>3081</v>
      </c>
      <c r="T10" s="27" t="s">
        <v>3082</v>
      </c>
      <c r="U10" s="29"/>
    </row>
    <row r="11" ht="28.15" customHeight="1" spans="1:21">
      <c r="A11" s="27"/>
      <c r="B11" s="27"/>
      <c r="C11" s="27"/>
      <c r="D11" s="27"/>
      <c r="E11" s="28" t="s">
        <v>142</v>
      </c>
      <c r="F11" s="28">
        <v>55</v>
      </c>
      <c r="G11" s="28">
        <v>296</v>
      </c>
      <c r="H11" s="27" t="s">
        <v>26</v>
      </c>
      <c r="I11" s="27" t="s">
        <v>35</v>
      </c>
      <c r="J11" s="28">
        <v>2</v>
      </c>
      <c r="K11" s="27" t="s">
        <v>816</v>
      </c>
      <c r="L11" s="27">
        <v>800</v>
      </c>
      <c r="M11" s="27"/>
      <c r="N11" s="27"/>
      <c r="O11" s="27"/>
      <c r="P11" s="27"/>
      <c r="Q11" s="27"/>
      <c r="R11" s="27"/>
      <c r="S11" s="27"/>
      <c r="T11" s="27"/>
      <c r="U11" s="29"/>
    </row>
    <row r="12" ht="28.15" customHeight="1" spans="1:21">
      <c r="A12" s="27"/>
      <c r="B12" s="27"/>
      <c r="C12" s="27"/>
      <c r="D12" s="27"/>
      <c r="E12" s="28" t="s">
        <v>374</v>
      </c>
      <c r="F12" s="28">
        <v>55</v>
      </c>
      <c r="G12" s="28">
        <v>296</v>
      </c>
      <c r="H12" s="27" t="s">
        <v>26</v>
      </c>
      <c r="I12" s="27" t="s">
        <v>37</v>
      </c>
      <c r="J12" s="28">
        <v>2</v>
      </c>
      <c r="K12" s="27" t="s">
        <v>657</v>
      </c>
      <c r="L12" s="27">
        <v>600</v>
      </c>
      <c r="M12" s="27"/>
      <c r="N12" s="27"/>
      <c r="O12" s="27"/>
      <c r="P12" s="27"/>
      <c r="Q12" s="27"/>
      <c r="R12" s="27"/>
      <c r="S12" s="27"/>
      <c r="T12" s="27"/>
      <c r="U12" s="29"/>
    </row>
    <row r="13" ht="28.15" customHeight="1" spans="1:21">
      <c r="A13" s="27"/>
      <c r="B13" s="27"/>
      <c r="C13" s="27"/>
      <c r="D13" s="27"/>
      <c r="E13" s="28"/>
      <c r="F13" s="28"/>
      <c r="G13" s="28"/>
      <c r="H13" s="27"/>
      <c r="I13" s="27" t="s">
        <v>3086</v>
      </c>
      <c r="J13" s="28">
        <v>1</v>
      </c>
      <c r="K13" s="27" t="s">
        <v>803</v>
      </c>
      <c r="L13" s="27">
        <v>500</v>
      </c>
      <c r="M13" s="27"/>
      <c r="N13" s="27"/>
      <c r="O13" s="27"/>
      <c r="P13" s="27"/>
      <c r="Q13" s="27"/>
      <c r="R13" s="27"/>
      <c r="S13" s="27"/>
      <c r="T13" s="27"/>
      <c r="U13" s="29"/>
    </row>
    <row r="14" ht="28.15" customHeight="1" spans="1:21">
      <c r="A14" s="27">
        <v>3</v>
      </c>
      <c r="B14" s="27" t="s">
        <v>3091</v>
      </c>
      <c r="C14" s="27" t="s">
        <v>3091</v>
      </c>
      <c r="D14" s="27"/>
      <c r="E14" s="27" t="s">
        <v>2240</v>
      </c>
      <c r="F14" s="27">
        <v>2</v>
      </c>
      <c r="G14" s="27">
        <v>598</v>
      </c>
      <c r="H14" s="27" t="s">
        <v>26</v>
      </c>
      <c r="I14" s="27" t="s">
        <v>27</v>
      </c>
      <c r="J14" s="27">
        <v>1</v>
      </c>
      <c r="K14" s="27" t="s">
        <v>1095</v>
      </c>
      <c r="L14" s="27">
        <v>1000</v>
      </c>
      <c r="M14" s="27" t="s">
        <v>3078</v>
      </c>
      <c r="N14" s="27"/>
      <c r="O14" s="27"/>
      <c r="P14" s="27"/>
      <c r="Q14" s="27" t="s">
        <v>3092</v>
      </c>
      <c r="R14" s="27" t="s">
        <v>3093</v>
      </c>
      <c r="S14" s="27" t="s">
        <v>3081</v>
      </c>
      <c r="T14" s="27" t="s">
        <v>3082</v>
      </c>
      <c r="U14" s="29"/>
    </row>
    <row r="15" ht="28.15" customHeight="1" spans="1:21">
      <c r="A15" s="27"/>
      <c r="B15" s="27"/>
      <c r="C15" s="27"/>
      <c r="D15" s="27"/>
      <c r="E15" s="27" t="s">
        <v>2237</v>
      </c>
      <c r="F15" s="27">
        <v>2</v>
      </c>
      <c r="G15" s="27">
        <v>478</v>
      </c>
      <c r="H15" s="27" t="s">
        <v>26</v>
      </c>
      <c r="I15" s="27" t="s">
        <v>35</v>
      </c>
      <c r="J15" s="27">
        <v>1</v>
      </c>
      <c r="K15" s="27" t="s">
        <v>1239</v>
      </c>
      <c r="L15" s="27">
        <v>800</v>
      </c>
      <c r="M15" s="27"/>
      <c r="N15" s="27"/>
      <c r="O15" s="27"/>
      <c r="P15" s="27"/>
      <c r="Q15" s="27"/>
      <c r="R15" s="27"/>
      <c r="S15" s="27"/>
      <c r="T15" s="27"/>
      <c r="U15" s="29"/>
    </row>
    <row r="16" s="2" customFormat="1" ht="28.15" customHeight="1" spans="1:21">
      <c r="A16" s="27"/>
      <c r="B16" s="27"/>
      <c r="C16" s="27"/>
      <c r="D16" s="27"/>
      <c r="E16" s="27" t="s">
        <v>1995</v>
      </c>
      <c r="F16" s="27">
        <v>20</v>
      </c>
      <c r="G16" s="27">
        <v>298</v>
      </c>
      <c r="H16" s="27" t="s">
        <v>26</v>
      </c>
      <c r="I16" s="27" t="s">
        <v>206</v>
      </c>
      <c r="J16" s="27">
        <v>1</v>
      </c>
      <c r="K16" s="27" t="s">
        <v>700</v>
      </c>
      <c r="L16" s="27">
        <v>500</v>
      </c>
      <c r="M16" s="27"/>
      <c r="N16" s="27"/>
      <c r="O16" s="27"/>
      <c r="P16" s="27"/>
      <c r="Q16" s="27"/>
      <c r="R16" s="27"/>
      <c r="S16" s="27"/>
      <c r="T16" s="27"/>
      <c r="U16" s="29"/>
    </row>
    <row r="17" s="2" customFormat="1" ht="28.15" customHeight="1" spans="1:21">
      <c r="A17" s="27"/>
      <c r="B17" s="27"/>
      <c r="C17" s="27"/>
      <c r="D17" s="27"/>
      <c r="E17" s="27" t="s">
        <v>3094</v>
      </c>
      <c r="F17" s="27">
        <v>52</v>
      </c>
      <c r="G17" s="27">
        <v>238</v>
      </c>
      <c r="H17" s="27" t="s">
        <v>26</v>
      </c>
      <c r="I17" s="27" t="s">
        <v>207</v>
      </c>
      <c r="J17" s="27">
        <v>1</v>
      </c>
      <c r="K17" s="27" t="s">
        <v>807</v>
      </c>
      <c r="L17" s="27">
        <v>300</v>
      </c>
      <c r="M17" s="27"/>
      <c r="N17" s="27"/>
      <c r="O17" s="27"/>
      <c r="P17" s="27"/>
      <c r="Q17" s="27"/>
      <c r="R17" s="27"/>
      <c r="S17" s="27"/>
      <c r="T17" s="27"/>
      <c r="U17" s="29"/>
    </row>
    <row r="18" ht="28.15" customHeight="1" spans="1:21">
      <c r="A18" s="27">
        <v>4</v>
      </c>
      <c r="B18" s="27" t="s">
        <v>3095</v>
      </c>
      <c r="C18" s="27" t="s">
        <v>3095</v>
      </c>
      <c r="D18" s="27"/>
      <c r="E18" s="27" t="s">
        <v>3096</v>
      </c>
      <c r="F18" s="27">
        <v>1</v>
      </c>
      <c r="G18" s="27">
        <v>380</v>
      </c>
      <c r="H18" s="27" t="s">
        <v>26</v>
      </c>
      <c r="I18" s="27" t="s">
        <v>27</v>
      </c>
      <c r="J18" s="27">
        <v>1</v>
      </c>
      <c r="K18" s="27" t="s">
        <v>657</v>
      </c>
      <c r="L18" s="27">
        <v>800</v>
      </c>
      <c r="M18" s="27" t="s">
        <v>3078</v>
      </c>
      <c r="N18" s="27"/>
      <c r="O18" s="27"/>
      <c r="P18" s="27"/>
      <c r="Q18" s="27" t="s">
        <v>3097</v>
      </c>
      <c r="R18" s="27" t="s">
        <v>3098</v>
      </c>
      <c r="S18" s="27" t="s">
        <v>3081</v>
      </c>
      <c r="T18" s="27" t="s">
        <v>3082</v>
      </c>
      <c r="U18" s="29"/>
    </row>
    <row r="19" ht="28.15" customHeight="1" spans="1:21">
      <c r="A19" s="27"/>
      <c r="B19" s="27"/>
      <c r="C19" s="27"/>
      <c r="D19" s="27"/>
      <c r="E19" s="27" t="s">
        <v>3099</v>
      </c>
      <c r="F19" s="27">
        <v>2</v>
      </c>
      <c r="G19" s="27">
        <v>218</v>
      </c>
      <c r="H19" s="27" t="s">
        <v>26</v>
      </c>
      <c r="I19" s="27" t="s">
        <v>35</v>
      </c>
      <c r="J19" s="27">
        <v>1</v>
      </c>
      <c r="K19" s="27" t="s">
        <v>1364</v>
      </c>
      <c r="L19" s="27">
        <v>500</v>
      </c>
      <c r="M19" s="27"/>
      <c r="N19" s="27"/>
      <c r="O19" s="27"/>
      <c r="P19" s="27"/>
      <c r="Q19" s="27"/>
      <c r="R19" s="27"/>
      <c r="S19" s="27"/>
      <c r="T19" s="27"/>
      <c r="U19" s="29"/>
    </row>
    <row r="20" ht="28.15" customHeight="1" spans="1:21">
      <c r="A20" s="27"/>
      <c r="B20" s="27"/>
      <c r="C20" s="27"/>
      <c r="D20" s="27"/>
      <c r="E20" s="27" t="s">
        <v>3100</v>
      </c>
      <c r="F20" s="27">
        <v>5</v>
      </c>
      <c r="G20" s="27">
        <v>198</v>
      </c>
      <c r="H20" s="27" t="s">
        <v>26</v>
      </c>
      <c r="I20" s="27" t="s">
        <v>37</v>
      </c>
      <c r="J20" s="27">
        <v>1</v>
      </c>
      <c r="K20" s="27" t="s">
        <v>660</v>
      </c>
      <c r="L20" s="27">
        <v>400</v>
      </c>
      <c r="M20" s="27"/>
      <c r="N20" s="27"/>
      <c r="O20" s="27"/>
      <c r="P20" s="27"/>
      <c r="Q20" s="27"/>
      <c r="R20" s="27"/>
      <c r="S20" s="27"/>
      <c r="T20" s="27"/>
      <c r="U20" s="29"/>
    </row>
    <row r="21" ht="28.15" customHeight="1" spans="1:21">
      <c r="A21" s="27"/>
      <c r="B21" s="27"/>
      <c r="C21" s="27"/>
      <c r="D21" s="27"/>
      <c r="E21" s="27" t="s">
        <v>3101</v>
      </c>
      <c r="F21" s="27">
        <v>4</v>
      </c>
      <c r="G21" s="27">
        <v>148</v>
      </c>
      <c r="H21" s="27" t="s">
        <v>26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9"/>
    </row>
    <row r="22" ht="28.15" customHeight="1" spans="1:21">
      <c r="A22" s="27"/>
      <c r="B22" s="27"/>
      <c r="C22" s="27"/>
      <c r="D22" s="27"/>
      <c r="E22" s="27" t="s">
        <v>3102</v>
      </c>
      <c r="F22" s="27">
        <v>12</v>
      </c>
      <c r="G22" s="27">
        <v>218</v>
      </c>
      <c r="H22" s="27" t="s">
        <v>26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9"/>
    </row>
    <row r="23" ht="28.15" customHeight="1" spans="1:21">
      <c r="A23" s="27"/>
      <c r="B23" s="27"/>
      <c r="C23" s="27"/>
      <c r="D23" s="27"/>
      <c r="E23" s="27" t="s">
        <v>3103</v>
      </c>
      <c r="F23" s="27">
        <v>24</v>
      </c>
      <c r="G23" s="27">
        <v>198</v>
      </c>
      <c r="H23" s="27" t="s">
        <v>26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9"/>
    </row>
    <row r="24" ht="28.15" customHeight="1" spans="1:21">
      <c r="A24" s="27">
        <f>MAX($A$1:A19)+1</f>
        <v>5</v>
      </c>
      <c r="B24" s="27" t="s">
        <v>3104</v>
      </c>
      <c r="C24" s="27" t="s">
        <v>3104</v>
      </c>
      <c r="D24" s="27"/>
      <c r="E24" s="27" t="s">
        <v>3105</v>
      </c>
      <c r="F24" s="27">
        <v>9</v>
      </c>
      <c r="G24" s="27">
        <v>600</v>
      </c>
      <c r="H24" s="27" t="s">
        <v>26</v>
      </c>
      <c r="I24" s="27" t="s">
        <v>27</v>
      </c>
      <c r="J24" s="27">
        <v>1</v>
      </c>
      <c r="K24" s="27" t="s">
        <v>1295</v>
      </c>
      <c r="L24" s="27" t="s">
        <v>3106</v>
      </c>
      <c r="M24" s="27" t="s">
        <v>3078</v>
      </c>
      <c r="N24" s="27"/>
      <c r="O24" s="27"/>
      <c r="P24" s="27"/>
      <c r="Q24" s="27" t="s">
        <v>3107</v>
      </c>
      <c r="R24" s="27" t="s">
        <v>3108</v>
      </c>
      <c r="S24" s="27" t="s">
        <v>3081</v>
      </c>
      <c r="T24" s="27" t="s">
        <v>3082</v>
      </c>
      <c r="U24" s="29"/>
    </row>
    <row r="25" ht="28.15" customHeight="1" spans="1:21">
      <c r="A25" s="27"/>
      <c r="B25" s="27"/>
      <c r="C25" s="27"/>
      <c r="D25" s="27"/>
      <c r="E25" s="27" t="s">
        <v>3109</v>
      </c>
      <c r="F25" s="27">
        <v>108</v>
      </c>
      <c r="G25" s="27">
        <v>300</v>
      </c>
      <c r="H25" s="27" t="s">
        <v>26</v>
      </c>
      <c r="I25" s="27" t="s">
        <v>35</v>
      </c>
      <c r="J25" s="27">
        <v>1</v>
      </c>
      <c r="K25" s="27" t="s">
        <v>1179</v>
      </c>
      <c r="L25" s="27">
        <v>3400</v>
      </c>
      <c r="M25" s="27"/>
      <c r="N25" s="27"/>
      <c r="O25" s="27"/>
      <c r="P25" s="27"/>
      <c r="Q25" s="27"/>
      <c r="R25" s="27"/>
      <c r="S25" s="27"/>
      <c r="T25" s="27"/>
      <c r="U25" s="29"/>
    </row>
    <row r="26" ht="28.15" customHeight="1" spans="1:21">
      <c r="A26" s="27"/>
      <c r="B26" s="27"/>
      <c r="C26" s="27"/>
      <c r="D26" s="27"/>
      <c r="E26" s="27" t="s">
        <v>3110</v>
      </c>
      <c r="F26" s="27">
        <v>93</v>
      </c>
      <c r="G26" s="27">
        <v>300</v>
      </c>
      <c r="H26" s="27" t="s">
        <v>26</v>
      </c>
      <c r="I26" s="28" t="s">
        <v>37</v>
      </c>
      <c r="J26" s="27">
        <v>1</v>
      </c>
      <c r="K26" s="28" t="s">
        <v>1239</v>
      </c>
      <c r="L26" s="28">
        <v>1200</v>
      </c>
      <c r="M26" s="27"/>
      <c r="N26" s="27"/>
      <c r="O26" s="27"/>
      <c r="P26" s="27"/>
      <c r="Q26" s="27"/>
      <c r="R26" s="27"/>
      <c r="S26" s="27"/>
      <c r="T26" s="27"/>
      <c r="U26" s="29"/>
    </row>
    <row r="27" ht="28.15" customHeight="1" spans="1:21">
      <c r="A27" s="27"/>
      <c r="B27" s="27"/>
      <c r="C27" s="27"/>
      <c r="D27" s="27"/>
      <c r="E27" s="27"/>
      <c r="F27" s="27"/>
      <c r="G27" s="27"/>
      <c r="H27" s="27"/>
      <c r="I27" s="28" t="s">
        <v>37</v>
      </c>
      <c r="J27" s="27">
        <v>2</v>
      </c>
      <c r="K27" s="28" t="s">
        <v>803</v>
      </c>
      <c r="L27" s="28">
        <v>800</v>
      </c>
      <c r="M27" s="27"/>
      <c r="N27" s="27"/>
      <c r="O27" s="27"/>
      <c r="P27" s="27"/>
      <c r="Q27" s="27"/>
      <c r="R27" s="27"/>
      <c r="S27" s="27"/>
      <c r="T27" s="27"/>
      <c r="U27" s="29"/>
    </row>
    <row r="28" ht="28.15" customHeight="1" spans="1:21">
      <c r="A28" s="27">
        <v>6</v>
      </c>
      <c r="B28" s="27" t="s">
        <v>3111</v>
      </c>
      <c r="C28" s="27" t="s">
        <v>3111</v>
      </c>
      <c r="D28" s="27"/>
      <c r="E28" s="28" t="s">
        <v>3112</v>
      </c>
      <c r="F28" s="28">
        <v>1</v>
      </c>
      <c r="G28" s="28">
        <v>430</v>
      </c>
      <c r="H28" s="28" t="s">
        <v>26</v>
      </c>
      <c r="I28" s="27" t="s">
        <v>27</v>
      </c>
      <c r="J28" s="27">
        <v>1</v>
      </c>
      <c r="K28" s="27" t="s">
        <v>554</v>
      </c>
      <c r="L28" s="27">
        <v>1000</v>
      </c>
      <c r="M28" s="27" t="s">
        <v>3078</v>
      </c>
      <c r="N28" s="27"/>
      <c r="O28" s="27"/>
      <c r="P28" s="27"/>
      <c r="Q28" s="27" t="s">
        <v>3113</v>
      </c>
      <c r="R28" s="27" t="s">
        <v>3114</v>
      </c>
      <c r="S28" s="27" t="s">
        <v>3081</v>
      </c>
      <c r="T28" s="27" t="s">
        <v>3082</v>
      </c>
      <c r="U28" s="29"/>
    </row>
    <row r="29" ht="28.15" customHeight="1" spans="1:21">
      <c r="A29" s="27"/>
      <c r="B29" s="27"/>
      <c r="C29" s="27"/>
      <c r="D29" s="27"/>
      <c r="E29" s="28" t="s">
        <v>3115</v>
      </c>
      <c r="F29" s="28">
        <v>1</v>
      </c>
      <c r="G29" s="28">
        <v>238</v>
      </c>
      <c r="H29" s="28" t="s">
        <v>26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9"/>
    </row>
    <row r="30" ht="28.15" customHeight="1" spans="1:21">
      <c r="A30" s="27"/>
      <c r="B30" s="27"/>
      <c r="C30" s="27"/>
      <c r="D30" s="27"/>
      <c r="E30" s="28" t="s">
        <v>3116</v>
      </c>
      <c r="F30" s="28">
        <v>3</v>
      </c>
      <c r="G30" s="28">
        <v>298</v>
      </c>
      <c r="H30" s="28" t="s">
        <v>26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9"/>
    </row>
    <row r="31" ht="28.15" customHeight="1" spans="1:21">
      <c r="A31" s="27"/>
      <c r="B31" s="27"/>
      <c r="C31" s="27"/>
      <c r="D31" s="27"/>
      <c r="E31" s="28" t="s">
        <v>3117</v>
      </c>
      <c r="F31" s="28">
        <v>14</v>
      </c>
      <c r="G31" s="28">
        <v>218</v>
      </c>
      <c r="H31" s="28" t="s">
        <v>26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9"/>
    </row>
    <row r="32" ht="28.15" customHeight="1" spans="1:21">
      <c r="A32" s="27"/>
      <c r="B32" s="27"/>
      <c r="C32" s="27"/>
      <c r="D32" s="27"/>
      <c r="E32" s="28" t="s">
        <v>3118</v>
      </c>
      <c r="F32" s="28">
        <v>11</v>
      </c>
      <c r="G32" s="28">
        <v>298</v>
      </c>
      <c r="H32" s="28" t="s">
        <v>26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9"/>
    </row>
    <row r="33" ht="28.15" customHeight="1" spans="1:21">
      <c r="A33" s="27"/>
      <c r="B33" s="27"/>
      <c r="C33" s="27"/>
      <c r="D33" s="27"/>
      <c r="E33" s="28" t="s">
        <v>3119</v>
      </c>
      <c r="F33" s="28">
        <v>4</v>
      </c>
      <c r="G33" s="28">
        <v>128</v>
      </c>
      <c r="H33" s="28" t="s">
        <v>26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9"/>
    </row>
    <row r="34" ht="28.15" customHeight="1" spans="1:21">
      <c r="A34" s="27"/>
      <c r="B34" s="27"/>
      <c r="C34" s="27"/>
      <c r="D34" s="27"/>
      <c r="E34" s="28" t="s">
        <v>3120</v>
      </c>
      <c r="F34" s="28">
        <v>7</v>
      </c>
      <c r="G34" s="28">
        <v>238</v>
      </c>
      <c r="H34" s="28" t="s">
        <v>26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9"/>
    </row>
    <row r="35" ht="28.15" customHeight="1" spans="1:21">
      <c r="A35" s="27"/>
      <c r="B35" s="27"/>
      <c r="C35" s="27"/>
      <c r="D35" s="27"/>
      <c r="E35" s="28" t="s">
        <v>3121</v>
      </c>
      <c r="F35" s="28">
        <v>24</v>
      </c>
      <c r="G35" s="28">
        <v>218</v>
      </c>
      <c r="H35" s="28" t="s">
        <v>26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9"/>
    </row>
    <row r="36" ht="28.15" customHeight="1" spans="1:21">
      <c r="A36" s="27"/>
      <c r="B36" s="27"/>
      <c r="C36" s="27"/>
      <c r="D36" s="27"/>
      <c r="E36" s="28" t="s">
        <v>3122</v>
      </c>
      <c r="F36" s="28">
        <v>14</v>
      </c>
      <c r="G36" s="28">
        <v>298</v>
      </c>
      <c r="H36" s="28" t="s">
        <v>26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9"/>
    </row>
    <row r="37" ht="28.15" customHeight="1" spans="1:21">
      <c r="A37" s="27">
        <f>MAX($A$1:A32)+1</f>
        <v>7</v>
      </c>
      <c r="B37" s="27" t="s">
        <v>3123</v>
      </c>
      <c r="C37" s="27" t="s">
        <v>3124</v>
      </c>
      <c r="D37" s="27"/>
      <c r="E37" s="28" t="s">
        <v>3125</v>
      </c>
      <c r="F37" s="28">
        <v>1</v>
      </c>
      <c r="G37" s="28">
        <v>318</v>
      </c>
      <c r="H37" s="28" t="s">
        <v>26</v>
      </c>
      <c r="I37" s="27" t="s">
        <v>35</v>
      </c>
      <c r="J37" s="27">
        <v>2</v>
      </c>
      <c r="K37" s="27" t="s">
        <v>766</v>
      </c>
      <c r="L37" s="27">
        <v>800</v>
      </c>
      <c r="M37" s="27" t="s">
        <v>3078</v>
      </c>
      <c r="N37" s="27"/>
      <c r="O37" s="27"/>
      <c r="P37" s="27"/>
      <c r="Q37" s="27" t="s">
        <v>3126</v>
      </c>
      <c r="R37" s="27" t="s">
        <v>3127</v>
      </c>
      <c r="S37" s="27" t="s">
        <v>3081</v>
      </c>
      <c r="T37" s="27" t="s">
        <v>3082</v>
      </c>
      <c r="U37" s="29"/>
    </row>
    <row r="38" ht="28.15" customHeight="1" spans="1:21">
      <c r="A38" s="27"/>
      <c r="B38" s="27"/>
      <c r="C38" s="27"/>
      <c r="D38" s="27"/>
      <c r="E38" s="28" t="s">
        <v>3128</v>
      </c>
      <c r="F38" s="28">
        <v>12</v>
      </c>
      <c r="G38" s="28">
        <v>188</v>
      </c>
      <c r="H38" s="28" t="s">
        <v>26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9"/>
    </row>
    <row r="39" ht="28.15" customHeight="1" spans="1:21">
      <c r="A39" s="27"/>
      <c r="B39" s="27"/>
      <c r="C39" s="27"/>
      <c r="D39" s="27"/>
      <c r="E39" s="28" t="s">
        <v>3129</v>
      </c>
      <c r="F39" s="28">
        <v>3</v>
      </c>
      <c r="G39" s="28">
        <v>168</v>
      </c>
      <c r="H39" s="28" t="s">
        <v>26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9"/>
    </row>
    <row r="40" ht="28.15" customHeight="1" spans="1:21">
      <c r="A40" s="27"/>
      <c r="B40" s="27"/>
      <c r="C40" s="27"/>
      <c r="D40" s="27"/>
      <c r="E40" s="28" t="s">
        <v>3130</v>
      </c>
      <c r="F40" s="28">
        <v>5</v>
      </c>
      <c r="G40" s="28">
        <v>188</v>
      </c>
      <c r="H40" s="28" t="s">
        <v>26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9"/>
    </row>
    <row r="41" ht="28.15" customHeight="1" spans="1:21">
      <c r="A41" s="27"/>
      <c r="B41" s="27"/>
      <c r="C41" s="27"/>
      <c r="D41" s="27"/>
      <c r="E41" s="28" t="s">
        <v>3131</v>
      </c>
      <c r="F41" s="28">
        <v>7</v>
      </c>
      <c r="G41" s="28">
        <v>168</v>
      </c>
      <c r="H41" s="28" t="s">
        <v>26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9"/>
    </row>
    <row r="42" ht="28.15" customHeight="1" spans="1:21">
      <c r="A42" s="27">
        <f>MAX($A$1:A37)+1</f>
        <v>8</v>
      </c>
      <c r="B42" s="27" t="s">
        <v>3132</v>
      </c>
      <c r="C42" s="27" t="s">
        <v>3132</v>
      </c>
      <c r="D42" s="27"/>
      <c r="E42" s="27" t="s">
        <v>3133</v>
      </c>
      <c r="F42" s="28">
        <v>4</v>
      </c>
      <c r="G42" s="28">
        <v>338</v>
      </c>
      <c r="H42" s="28" t="s">
        <v>26</v>
      </c>
      <c r="I42" s="27" t="s">
        <v>27</v>
      </c>
      <c r="J42" s="27">
        <v>1</v>
      </c>
      <c r="K42" s="27" t="s">
        <v>766</v>
      </c>
      <c r="L42" s="27">
        <v>800</v>
      </c>
      <c r="M42" s="27" t="s">
        <v>3078</v>
      </c>
      <c r="N42" s="27"/>
      <c r="O42" s="27"/>
      <c r="P42" s="27"/>
      <c r="Q42" s="27" t="s">
        <v>3134</v>
      </c>
      <c r="R42" s="27" t="s">
        <v>3135</v>
      </c>
      <c r="S42" s="27" t="s">
        <v>3081</v>
      </c>
      <c r="T42" s="27" t="s">
        <v>3082</v>
      </c>
      <c r="U42" s="29"/>
    </row>
    <row r="43" ht="28.15" customHeight="1" spans="1:21">
      <c r="A43" s="27"/>
      <c r="B43" s="27"/>
      <c r="C43" s="27"/>
      <c r="D43" s="27"/>
      <c r="E43" s="27" t="s">
        <v>3136</v>
      </c>
      <c r="F43" s="28">
        <v>7</v>
      </c>
      <c r="G43" s="28">
        <v>278</v>
      </c>
      <c r="H43" s="28" t="s">
        <v>26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9"/>
    </row>
    <row r="44" ht="28.15" customHeight="1" spans="1:21">
      <c r="A44" s="27"/>
      <c r="B44" s="27"/>
      <c r="C44" s="27"/>
      <c r="D44" s="27"/>
      <c r="E44" s="27" t="s">
        <v>3137</v>
      </c>
      <c r="F44" s="28">
        <v>7</v>
      </c>
      <c r="G44" s="28">
        <v>238</v>
      </c>
      <c r="H44" s="28" t="s">
        <v>26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9"/>
    </row>
    <row r="45" ht="28.15" customHeight="1" spans="1:21">
      <c r="A45" s="27"/>
      <c r="B45" s="27"/>
      <c r="C45" s="27"/>
      <c r="D45" s="27"/>
      <c r="E45" s="27" t="s">
        <v>3138</v>
      </c>
      <c r="F45" s="28">
        <v>8</v>
      </c>
      <c r="G45" s="28">
        <v>218</v>
      </c>
      <c r="H45" s="28" t="s">
        <v>26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9"/>
    </row>
    <row r="46" ht="28.15" customHeight="1" spans="1:21">
      <c r="A46" s="27"/>
      <c r="B46" s="27"/>
      <c r="C46" s="27"/>
      <c r="D46" s="27"/>
      <c r="E46" s="27" t="s">
        <v>3139</v>
      </c>
      <c r="F46" s="28">
        <v>2</v>
      </c>
      <c r="G46" s="28">
        <v>198</v>
      </c>
      <c r="H46" s="28" t="s">
        <v>26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9"/>
    </row>
    <row r="47" ht="28.15" customHeight="1" spans="1:21">
      <c r="A47" s="27"/>
      <c r="B47" s="27"/>
      <c r="C47" s="27"/>
      <c r="D47" s="27"/>
      <c r="E47" s="27" t="s">
        <v>3140</v>
      </c>
      <c r="F47" s="28">
        <v>14</v>
      </c>
      <c r="G47" s="28">
        <v>268</v>
      </c>
      <c r="H47" s="28" t="s">
        <v>26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9"/>
    </row>
    <row r="48" ht="28.15" customHeight="1" spans="1:21">
      <c r="A48" s="27"/>
      <c r="B48" s="27"/>
      <c r="C48" s="27"/>
      <c r="D48" s="27"/>
      <c r="E48" s="27" t="s">
        <v>3141</v>
      </c>
      <c r="F48" s="28">
        <v>6</v>
      </c>
      <c r="G48" s="28">
        <v>228</v>
      </c>
      <c r="H48" s="28" t="s">
        <v>26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9"/>
    </row>
    <row r="49" ht="28.15" customHeight="1" spans="1:21">
      <c r="A49" s="27"/>
      <c r="B49" s="27"/>
      <c r="C49" s="27"/>
      <c r="D49" s="27"/>
      <c r="E49" s="27" t="s">
        <v>3142</v>
      </c>
      <c r="F49" s="28">
        <v>2</v>
      </c>
      <c r="G49" s="28">
        <v>198</v>
      </c>
      <c r="H49" s="28" t="s">
        <v>26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9"/>
    </row>
    <row r="50" ht="28.15" customHeight="1" spans="1:20">
      <c r="A50" s="27">
        <f>MAX($A$1:A45)+1</f>
        <v>9</v>
      </c>
      <c r="B50" s="27" t="s">
        <v>3143</v>
      </c>
      <c r="C50" s="27" t="s">
        <v>3143</v>
      </c>
      <c r="D50" s="27" t="s">
        <v>682</v>
      </c>
      <c r="E50" s="27" t="s">
        <v>41</v>
      </c>
      <c r="F50" s="27">
        <v>63</v>
      </c>
      <c r="G50" s="27">
        <v>268</v>
      </c>
      <c r="H50" s="27" t="s">
        <v>26</v>
      </c>
      <c r="I50" s="27" t="s">
        <v>27</v>
      </c>
      <c r="J50" s="27">
        <v>1</v>
      </c>
      <c r="K50" s="27">
        <v>300</v>
      </c>
      <c r="L50" s="27">
        <v>900</v>
      </c>
      <c r="M50" s="27" t="s">
        <v>3144</v>
      </c>
      <c r="N50" s="27"/>
      <c r="O50" s="27"/>
      <c r="P50" s="27"/>
      <c r="Q50" s="27" t="s">
        <v>3145</v>
      </c>
      <c r="R50" s="30" t="s">
        <v>3146</v>
      </c>
      <c r="S50" s="27" t="s">
        <v>3147</v>
      </c>
      <c r="T50" s="30" t="s">
        <v>3148</v>
      </c>
    </row>
    <row r="51" ht="28.15" customHeight="1" spans="1:20">
      <c r="A51" s="27"/>
      <c r="B51" s="27"/>
      <c r="C51" s="27"/>
      <c r="D51" s="27"/>
      <c r="E51" s="27" t="s">
        <v>3149</v>
      </c>
      <c r="F51" s="27">
        <v>14</v>
      </c>
      <c r="G51" s="27">
        <v>268</v>
      </c>
      <c r="H51" s="27" t="s">
        <v>26</v>
      </c>
      <c r="I51" s="27"/>
      <c r="J51" s="27"/>
      <c r="K51" s="27"/>
      <c r="L51" s="27"/>
      <c r="M51" s="27"/>
      <c r="N51" s="27"/>
      <c r="O51" s="27"/>
      <c r="P51" s="27"/>
      <c r="Q51" s="27"/>
      <c r="R51" s="30"/>
      <c r="S51" s="27"/>
      <c r="T51" s="30"/>
    </row>
    <row r="52" ht="28.15" customHeight="1" spans="1:20">
      <c r="A52" s="27"/>
      <c r="B52" s="27"/>
      <c r="C52" s="27"/>
      <c r="D52" s="27"/>
      <c r="E52" s="27" t="s">
        <v>3150</v>
      </c>
      <c r="F52" s="27">
        <v>6</v>
      </c>
      <c r="G52" s="27">
        <v>518</v>
      </c>
      <c r="H52" s="27" t="s">
        <v>26</v>
      </c>
      <c r="I52" s="27"/>
      <c r="J52" s="27"/>
      <c r="K52" s="27"/>
      <c r="L52" s="27"/>
      <c r="M52" s="27"/>
      <c r="N52" s="27"/>
      <c r="O52" s="27"/>
      <c r="P52" s="27"/>
      <c r="Q52" s="27"/>
      <c r="R52" s="30"/>
      <c r="S52" s="27"/>
      <c r="T52" s="30"/>
    </row>
    <row r="53" ht="28.15" customHeight="1" spans="1:20">
      <c r="A53" s="27"/>
      <c r="B53" s="27"/>
      <c r="C53" s="27"/>
      <c r="D53" s="27"/>
      <c r="E53" s="27" t="s">
        <v>3151</v>
      </c>
      <c r="F53" s="27">
        <v>1</v>
      </c>
      <c r="G53" s="27">
        <v>558</v>
      </c>
      <c r="H53" s="27" t="s">
        <v>26</v>
      </c>
      <c r="I53" s="27"/>
      <c r="J53" s="27"/>
      <c r="K53" s="27"/>
      <c r="L53" s="27"/>
      <c r="M53" s="27"/>
      <c r="N53" s="27"/>
      <c r="O53" s="27"/>
      <c r="P53" s="27"/>
      <c r="Q53" s="27"/>
      <c r="R53" s="30"/>
      <c r="S53" s="27"/>
      <c r="T53" s="30"/>
    </row>
    <row r="54" ht="28.15" customHeight="1" spans="1:20">
      <c r="A54" s="27">
        <v>10</v>
      </c>
      <c r="B54" s="27" t="s">
        <v>3152</v>
      </c>
      <c r="C54" s="27" t="s">
        <v>3152</v>
      </c>
      <c r="D54" s="27" t="s">
        <v>3153</v>
      </c>
      <c r="E54" s="27" t="s">
        <v>3154</v>
      </c>
      <c r="F54" s="27">
        <v>27</v>
      </c>
      <c r="G54" s="27">
        <v>168</v>
      </c>
      <c r="H54" s="27" t="s">
        <v>26</v>
      </c>
      <c r="I54" s="27" t="s">
        <v>35</v>
      </c>
      <c r="J54" s="27">
        <v>1</v>
      </c>
      <c r="K54" s="27">
        <v>150</v>
      </c>
      <c r="L54" s="27" t="s">
        <v>3155</v>
      </c>
      <c r="M54" s="27" t="s">
        <v>3144</v>
      </c>
      <c r="N54" s="27"/>
      <c r="O54" s="27"/>
      <c r="P54" s="27"/>
      <c r="Q54" s="27" t="s">
        <v>3156</v>
      </c>
      <c r="R54" s="30" t="s">
        <v>3157</v>
      </c>
      <c r="S54" s="27" t="s">
        <v>3147</v>
      </c>
      <c r="T54" s="30" t="s">
        <v>3148</v>
      </c>
    </row>
    <row r="55" ht="28.15" customHeight="1" spans="1:20">
      <c r="A55" s="27"/>
      <c r="B55" s="27"/>
      <c r="C55" s="27"/>
      <c r="D55" s="27"/>
      <c r="E55" s="27" t="s">
        <v>3158</v>
      </c>
      <c r="F55" s="27">
        <v>14</v>
      </c>
      <c r="G55" s="27">
        <v>148</v>
      </c>
      <c r="H55" s="27" t="s">
        <v>26</v>
      </c>
      <c r="I55" s="27" t="s">
        <v>37</v>
      </c>
      <c r="J55" s="27">
        <v>1</v>
      </c>
      <c r="K55" s="27">
        <v>36</v>
      </c>
      <c r="L55" s="27"/>
      <c r="M55" s="27"/>
      <c r="N55" s="27"/>
      <c r="O55" s="27"/>
      <c r="P55" s="27"/>
      <c r="Q55" s="27"/>
      <c r="R55" s="30"/>
      <c r="S55" s="27"/>
      <c r="T55" s="30"/>
    </row>
    <row r="56" ht="28.15" customHeight="1" spans="1:20">
      <c r="A56" s="27"/>
      <c r="B56" s="27"/>
      <c r="C56" s="27"/>
      <c r="D56" s="27"/>
      <c r="E56" s="27" t="s">
        <v>3159</v>
      </c>
      <c r="F56" s="27">
        <v>13</v>
      </c>
      <c r="G56" s="27">
        <v>150</v>
      </c>
      <c r="H56" s="27" t="s">
        <v>26</v>
      </c>
      <c r="I56" s="27"/>
      <c r="J56" s="27"/>
      <c r="K56" s="27"/>
      <c r="L56" s="27"/>
      <c r="M56" s="27"/>
      <c r="N56" s="27"/>
      <c r="O56" s="27"/>
      <c r="P56" s="27"/>
      <c r="Q56" s="27"/>
      <c r="R56" s="30"/>
      <c r="S56" s="27"/>
      <c r="T56" s="30"/>
    </row>
    <row r="57" ht="28.15" customHeight="1" spans="1:20">
      <c r="A57" s="27"/>
      <c r="B57" s="27"/>
      <c r="C57" s="27"/>
      <c r="D57" s="27"/>
      <c r="E57" s="27" t="s">
        <v>3160</v>
      </c>
      <c r="F57" s="27">
        <v>2</v>
      </c>
      <c r="G57" s="27">
        <v>368</v>
      </c>
      <c r="H57" s="27" t="s">
        <v>26</v>
      </c>
      <c r="I57" s="27"/>
      <c r="J57" s="27"/>
      <c r="K57" s="27"/>
      <c r="L57" s="27"/>
      <c r="M57" s="27"/>
      <c r="N57" s="27"/>
      <c r="O57" s="27"/>
      <c r="P57" s="27"/>
      <c r="Q57" s="27"/>
      <c r="R57" s="30"/>
      <c r="S57" s="27"/>
      <c r="T57" s="30"/>
    </row>
    <row r="58" ht="28.15" customHeight="1" spans="1:20">
      <c r="A58" s="27">
        <v>11</v>
      </c>
      <c r="B58" s="27" t="s">
        <v>3161</v>
      </c>
      <c r="C58" s="27" t="s">
        <v>3161</v>
      </c>
      <c r="D58" s="27"/>
      <c r="E58" s="27" t="s">
        <v>41</v>
      </c>
      <c r="F58" s="27">
        <v>84</v>
      </c>
      <c r="G58" s="27">
        <v>299</v>
      </c>
      <c r="H58" s="27" t="s">
        <v>26</v>
      </c>
      <c r="I58" s="27" t="s">
        <v>27</v>
      </c>
      <c r="J58" s="27">
        <v>1</v>
      </c>
      <c r="K58" s="27">
        <v>300</v>
      </c>
      <c r="L58" s="27" t="s">
        <v>3162</v>
      </c>
      <c r="M58" s="27" t="s">
        <v>3144</v>
      </c>
      <c r="N58" s="27"/>
      <c r="O58" s="27"/>
      <c r="P58" s="27"/>
      <c r="Q58" s="27" t="s">
        <v>3163</v>
      </c>
      <c r="R58" s="30" t="s">
        <v>3164</v>
      </c>
      <c r="S58" s="27" t="s">
        <v>3147</v>
      </c>
      <c r="T58" s="30" t="s">
        <v>3148</v>
      </c>
    </row>
    <row r="59" ht="28.15" customHeight="1" spans="1:20">
      <c r="A59" s="27"/>
      <c r="B59" s="27"/>
      <c r="C59" s="27"/>
      <c r="D59" s="27"/>
      <c r="E59" s="27" t="s">
        <v>46</v>
      </c>
      <c r="F59" s="27">
        <v>7</v>
      </c>
      <c r="G59" s="27">
        <v>249</v>
      </c>
      <c r="H59" s="27" t="s">
        <v>26</v>
      </c>
      <c r="I59" s="27" t="s">
        <v>35</v>
      </c>
      <c r="J59" s="27">
        <v>1</v>
      </c>
      <c r="K59" s="27">
        <v>100</v>
      </c>
      <c r="L59" s="27" t="s">
        <v>2377</v>
      </c>
      <c r="M59" s="27"/>
      <c r="N59" s="27"/>
      <c r="O59" s="27"/>
      <c r="P59" s="27"/>
      <c r="Q59" s="27"/>
      <c r="R59" s="30"/>
      <c r="S59" s="27"/>
      <c r="T59" s="30"/>
    </row>
    <row r="60" ht="28.15" customHeight="1" spans="1:20">
      <c r="A60" s="27"/>
      <c r="B60" s="27"/>
      <c r="C60" s="27"/>
      <c r="D60" s="27"/>
      <c r="E60" s="27" t="s">
        <v>49</v>
      </c>
      <c r="F60" s="27">
        <v>4</v>
      </c>
      <c r="G60" s="27">
        <v>279</v>
      </c>
      <c r="H60" s="27" t="s">
        <v>26</v>
      </c>
      <c r="I60" s="27" t="s">
        <v>37</v>
      </c>
      <c r="J60" s="27">
        <v>2</v>
      </c>
      <c r="K60" s="27">
        <v>45</v>
      </c>
      <c r="L60" s="27" t="s">
        <v>3165</v>
      </c>
      <c r="M60" s="27"/>
      <c r="N60" s="27"/>
      <c r="O60" s="27"/>
      <c r="P60" s="27"/>
      <c r="Q60" s="27"/>
      <c r="R60" s="30"/>
      <c r="S60" s="27"/>
      <c r="T60" s="30"/>
    </row>
    <row r="61" ht="28.15" customHeight="1" spans="1:20">
      <c r="A61" s="27"/>
      <c r="B61" s="27"/>
      <c r="C61" s="27"/>
      <c r="D61" s="27"/>
      <c r="E61" s="27" t="s">
        <v>50</v>
      </c>
      <c r="F61" s="27">
        <v>65</v>
      </c>
      <c r="G61" s="27">
        <v>299</v>
      </c>
      <c r="H61" s="27" t="s">
        <v>26</v>
      </c>
      <c r="I61" s="27"/>
      <c r="J61" s="27"/>
      <c r="K61" s="27"/>
      <c r="L61" s="27"/>
      <c r="M61" s="27"/>
      <c r="N61" s="27"/>
      <c r="O61" s="27"/>
      <c r="P61" s="27"/>
      <c r="Q61" s="27"/>
      <c r="R61" s="30"/>
      <c r="S61" s="27"/>
      <c r="T61" s="30"/>
    </row>
    <row r="62" ht="28.15" customHeight="1" spans="1:20">
      <c r="A62" s="27"/>
      <c r="B62" s="27"/>
      <c r="C62" s="27"/>
      <c r="D62" s="27"/>
      <c r="E62" s="27" t="s">
        <v>2042</v>
      </c>
      <c r="F62" s="27">
        <v>6</v>
      </c>
      <c r="G62" s="27">
        <v>450</v>
      </c>
      <c r="H62" s="27" t="s">
        <v>26</v>
      </c>
      <c r="I62" s="27"/>
      <c r="J62" s="27"/>
      <c r="K62" s="27"/>
      <c r="L62" s="27"/>
      <c r="M62" s="27"/>
      <c r="N62" s="27"/>
      <c r="O62" s="27"/>
      <c r="P62" s="27"/>
      <c r="Q62" s="27"/>
      <c r="R62" s="30"/>
      <c r="S62" s="27"/>
      <c r="T62" s="30"/>
    </row>
    <row r="63" ht="28.15" customHeight="1" spans="1:20">
      <c r="A63" s="27">
        <f>MAX($A$1:A58)+1</f>
        <v>12</v>
      </c>
      <c r="B63" s="27" t="s">
        <v>3166</v>
      </c>
      <c r="C63" s="27" t="s">
        <v>3166</v>
      </c>
      <c r="D63" s="27"/>
      <c r="E63" s="27" t="s">
        <v>3167</v>
      </c>
      <c r="F63" s="27">
        <v>27</v>
      </c>
      <c r="G63" s="27">
        <v>168</v>
      </c>
      <c r="H63" s="27" t="s">
        <v>26</v>
      </c>
      <c r="I63" s="27" t="s">
        <v>27</v>
      </c>
      <c r="J63" s="27">
        <v>1</v>
      </c>
      <c r="K63" s="27">
        <v>98</v>
      </c>
      <c r="L63" s="27" t="s">
        <v>2375</v>
      </c>
      <c r="M63" s="27" t="s">
        <v>3144</v>
      </c>
      <c r="N63" s="27"/>
      <c r="O63" s="27"/>
      <c r="P63" s="27"/>
      <c r="Q63" s="27" t="s">
        <v>3168</v>
      </c>
      <c r="R63" s="30" t="s">
        <v>3169</v>
      </c>
      <c r="S63" s="27" t="s">
        <v>3147</v>
      </c>
      <c r="T63" s="30" t="s">
        <v>3148</v>
      </c>
    </row>
    <row r="64" ht="28.15" customHeight="1" spans="1:20">
      <c r="A64" s="27"/>
      <c r="B64" s="27"/>
      <c r="C64" s="27"/>
      <c r="D64" s="27"/>
      <c r="E64" s="27" t="s">
        <v>3170</v>
      </c>
      <c r="F64" s="27">
        <v>18</v>
      </c>
      <c r="G64" s="27">
        <v>168</v>
      </c>
      <c r="H64" s="27" t="s">
        <v>26</v>
      </c>
      <c r="I64" s="27" t="s">
        <v>37</v>
      </c>
      <c r="J64" s="27">
        <v>1</v>
      </c>
      <c r="K64" s="27">
        <v>36</v>
      </c>
      <c r="L64" s="27" t="s">
        <v>2375</v>
      </c>
      <c r="M64" s="27"/>
      <c r="N64" s="27"/>
      <c r="O64" s="27"/>
      <c r="P64" s="27"/>
      <c r="Q64" s="27"/>
      <c r="R64" s="30"/>
      <c r="S64" s="27"/>
      <c r="T64" s="30"/>
    </row>
    <row r="65" ht="28.15" customHeight="1" spans="1:20">
      <c r="A65" s="27"/>
      <c r="B65" s="27"/>
      <c r="C65" s="27"/>
      <c r="D65" s="27"/>
      <c r="E65" s="27" t="s">
        <v>3171</v>
      </c>
      <c r="F65" s="27">
        <v>6</v>
      </c>
      <c r="G65" s="27">
        <v>168</v>
      </c>
      <c r="H65" s="27" t="s">
        <v>26</v>
      </c>
      <c r="I65" s="27" t="s">
        <v>105</v>
      </c>
      <c r="J65" s="27">
        <v>1</v>
      </c>
      <c r="K65" s="27">
        <v>140</v>
      </c>
      <c r="L65" s="27" t="s">
        <v>2375</v>
      </c>
      <c r="M65" s="27"/>
      <c r="N65" s="27"/>
      <c r="O65" s="27"/>
      <c r="P65" s="27"/>
      <c r="Q65" s="27"/>
      <c r="R65" s="30"/>
      <c r="S65" s="27"/>
      <c r="T65" s="30"/>
    </row>
    <row r="66" ht="28.15" customHeight="1" spans="1:20">
      <c r="A66" s="27"/>
      <c r="B66" s="27"/>
      <c r="C66" s="27"/>
      <c r="D66" s="27"/>
      <c r="E66" s="27" t="s">
        <v>3172</v>
      </c>
      <c r="F66" s="27">
        <v>3</v>
      </c>
      <c r="G66" s="27">
        <v>168</v>
      </c>
      <c r="H66" s="27" t="s">
        <v>26</v>
      </c>
      <c r="I66" s="27"/>
      <c r="J66" s="27"/>
      <c r="K66" s="27"/>
      <c r="L66" s="27"/>
      <c r="M66" s="27"/>
      <c r="N66" s="27"/>
      <c r="O66" s="27"/>
      <c r="P66" s="27"/>
      <c r="Q66" s="27"/>
      <c r="R66" s="30"/>
      <c r="S66" s="27"/>
      <c r="T66" s="30"/>
    </row>
    <row r="67" ht="28.15" customHeight="1" spans="1:20">
      <c r="A67" s="27"/>
      <c r="B67" s="27"/>
      <c r="C67" s="27"/>
      <c r="D67" s="27"/>
      <c r="E67" s="27" t="s">
        <v>3173</v>
      </c>
      <c r="F67" s="27">
        <v>8</v>
      </c>
      <c r="G67" s="27">
        <v>288</v>
      </c>
      <c r="H67" s="27" t="s">
        <v>26</v>
      </c>
      <c r="I67" s="27"/>
      <c r="J67" s="27"/>
      <c r="K67" s="27"/>
      <c r="L67" s="27"/>
      <c r="M67" s="27"/>
      <c r="N67" s="27"/>
      <c r="O67" s="27"/>
      <c r="P67" s="27"/>
      <c r="Q67" s="27"/>
      <c r="R67" s="30"/>
      <c r="S67" s="27"/>
      <c r="T67" s="30"/>
    </row>
    <row r="68" ht="28.15" customHeight="1" spans="1:20">
      <c r="A68" s="27">
        <f>MAX($A$1:A63)+1</f>
        <v>13</v>
      </c>
      <c r="B68" s="27" t="s">
        <v>3174</v>
      </c>
      <c r="C68" s="27" t="s">
        <v>3174</v>
      </c>
      <c r="D68" s="27" t="s">
        <v>3153</v>
      </c>
      <c r="E68" s="27" t="s">
        <v>54</v>
      </c>
      <c r="F68" s="27">
        <v>44</v>
      </c>
      <c r="G68" s="27">
        <v>288</v>
      </c>
      <c r="H68" s="27" t="s">
        <v>26</v>
      </c>
      <c r="I68" s="27" t="s">
        <v>321</v>
      </c>
      <c r="J68" s="27">
        <v>1</v>
      </c>
      <c r="K68" s="27">
        <v>250</v>
      </c>
      <c r="L68" s="27" t="s">
        <v>3175</v>
      </c>
      <c r="M68" s="27" t="s">
        <v>3144</v>
      </c>
      <c r="N68" s="27"/>
      <c r="O68" s="27"/>
      <c r="P68" s="27"/>
      <c r="Q68" s="27" t="s">
        <v>3176</v>
      </c>
      <c r="R68" s="30" t="s">
        <v>3177</v>
      </c>
      <c r="S68" s="27" t="s">
        <v>3147</v>
      </c>
      <c r="T68" s="30" t="s">
        <v>3148</v>
      </c>
    </row>
    <row r="69" ht="28.15" customHeight="1" spans="1:20">
      <c r="A69" s="27"/>
      <c r="B69" s="27"/>
      <c r="C69" s="27"/>
      <c r="D69" s="27"/>
      <c r="E69" s="27" t="s">
        <v>61</v>
      </c>
      <c r="F69" s="27">
        <v>27</v>
      </c>
      <c r="G69" s="27">
        <v>228</v>
      </c>
      <c r="H69" s="27" t="s">
        <v>26</v>
      </c>
      <c r="I69" s="27" t="s">
        <v>27</v>
      </c>
      <c r="J69" s="27">
        <v>1</v>
      </c>
      <c r="K69" s="27">
        <v>120</v>
      </c>
      <c r="L69" s="27" t="s">
        <v>3178</v>
      </c>
      <c r="M69" s="27"/>
      <c r="N69" s="27"/>
      <c r="O69" s="27"/>
      <c r="P69" s="27"/>
      <c r="Q69" s="27"/>
      <c r="R69" s="30"/>
      <c r="S69" s="27"/>
      <c r="T69" s="30"/>
    </row>
    <row r="70" ht="28.15" customHeight="1" spans="1:20">
      <c r="A70" s="27"/>
      <c r="B70" s="27"/>
      <c r="C70" s="27"/>
      <c r="D70" s="27"/>
      <c r="E70" s="27" t="s">
        <v>46</v>
      </c>
      <c r="F70" s="27">
        <v>35</v>
      </c>
      <c r="G70" s="27">
        <v>288</v>
      </c>
      <c r="H70" s="27" t="s">
        <v>26</v>
      </c>
      <c r="I70" s="27" t="s">
        <v>35</v>
      </c>
      <c r="J70" s="27">
        <v>1</v>
      </c>
      <c r="K70" s="27">
        <v>50</v>
      </c>
      <c r="L70" s="27" t="s">
        <v>2377</v>
      </c>
      <c r="M70" s="27"/>
      <c r="N70" s="27"/>
      <c r="O70" s="27"/>
      <c r="P70" s="27"/>
      <c r="Q70" s="27"/>
      <c r="R70" s="30"/>
      <c r="S70" s="27"/>
      <c r="T70" s="30"/>
    </row>
    <row r="71" ht="28.15" customHeight="1" spans="1:20">
      <c r="A71" s="27"/>
      <c r="B71" s="27"/>
      <c r="C71" s="27"/>
      <c r="D71" s="27"/>
      <c r="E71" s="27" t="s">
        <v>3179</v>
      </c>
      <c r="F71" s="27">
        <v>2</v>
      </c>
      <c r="G71" s="27">
        <v>228</v>
      </c>
      <c r="H71" s="27" t="s">
        <v>26</v>
      </c>
      <c r="I71" s="27" t="s">
        <v>37</v>
      </c>
      <c r="J71" s="27">
        <v>1</v>
      </c>
      <c r="K71" s="27">
        <v>30</v>
      </c>
      <c r="L71" s="27" t="s">
        <v>3180</v>
      </c>
      <c r="M71" s="27"/>
      <c r="N71" s="27"/>
      <c r="O71" s="27"/>
      <c r="P71" s="27"/>
      <c r="Q71" s="27"/>
      <c r="R71" s="30"/>
      <c r="S71" s="27"/>
      <c r="T71" s="30"/>
    </row>
    <row r="72" ht="28.15" customHeight="1" spans="1:20">
      <c r="A72" s="27"/>
      <c r="B72" s="27"/>
      <c r="C72" s="27"/>
      <c r="D72" s="27"/>
      <c r="E72" s="27" t="s">
        <v>184</v>
      </c>
      <c r="F72" s="27">
        <v>9</v>
      </c>
      <c r="G72" s="27">
        <v>412</v>
      </c>
      <c r="H72" s="27" t="s">
        <v>26</v>
      </c>
      <c r="I72" s="27"/>
      <c r="J72" s="27"/>
      <c r="K72" s="27"/>
      <c r="L72" s="27"/>
      <c r="M72" s="27"/>
      <c r="N72" s="27"/>
      <c r="O72" s="27"/>
      <c r="P72" s="27"/>
      <c r="Q72" s="27"/>
      <c r="R72" s="30"/>
      <c r="S72" s="27"/>
      <c r="T72" s="30"/>
    </row>
    <row r="73" ht="28.15" customHeight="1" spans="1:20">
      <c r="A73" s="27">
        <f>MAX($A$1:A68)+1</f>
        <v>14</v>
      </c>
      <c r="B73" s="27" t="s">
        <v>3181</v>
      </c>
      <c r="C73" s="27" t="s">
        <v>3181</v>
      </c>
      <c r="D73" s="27"/>
      <c r="E73" s="27" t="s">
        <v>41</v>
      </c>
      <c r="F73" s="27">
        <v>30</v>
      </c>
      <c r="G73" s="27">
        <v>300</v>
      </c>
      <c r="H73" s="27" t="s">
        <v>26</v>
      </c>
      <c r="I73" s="27" t="s">
        <v>27</v>
      </c>
      <c r="J73" s="27">
        <v>1</v>
      </c>
      <c r="K73" s="27">
        <v>120</v>
      </c>
      <c r="L73" s="27" t="s">
        <v>3182</v>
      </c>
      <c r="M73" s="27" t="s">
        <v>3144</v>
      </c>
      <c r="N73" s="27"/>
      <c r="O73" s="27"/>
      <c r="P73" s="27"/>
      <c r="Q73" s="27" t="s">
        <v>3183</v>
      </c>
      <c r="R73" s="30" t="s">
        <v>3184</v>
      </c>
      <c r="S73" s="27" t="s">
        <v>3147</v>
      </c>
      <c r="T73" s="30" t="s">
        <v>3148</v>
      </c>
    </row>
    <row r="74" ht="28.15" customHeight="1" spans="1:20">
      <c r="A74" s="27"/>
      <c r="B74" s="27"/>
      <c r="C74" s="27"/>
      <c r="D74" s="27"/>
      <c r="E74" s="27" t="s">
        <v>142</v>
      </c>
      <c r="F74" s="27">
        <v>25</v>
      </c>
      <c r="G74" s="27">
        <v>300</v>
      </c>
      <c r="H74" s="27" t="s">
        <v>26</v>
      </c>
      <c r="I74" s="27" t="s">
        <v>37</v>
      </c>
      <c r="J74" s="27">
        <v>1</v>
      </c>
      <c r="K74" s="27">
        <v>50</v>
      </c>
      <c r="L74" s="27" t="s">
        <v>3185</v>
      </c>
      <c r="M74" s="27"/>
      <c r="N74" s="27"/>
      <c r="O74" s="27"/>
      <c r="P74" s="27"/>
      <c r="Q74" s="27"/>
      <c r="R74" s="30"/>
      <c r="S74" s="27"/>
      <c r="T74" s="30"/>
    </row>
    <row r="75" ht="28.15" customHeight="1" spans="1:20">
      <c r="A75" s="27"/>
      <c r="B75" s="27"/>
      <c r="C75" s="27"/>
      <c r="D75" s="27"/>
      <c r="E75" s="27" t="s">
        <v>2042</v>
      </c>
      <c r="F75" s="27">
        <v>2</v>
      </c>
      <c r="G75" s="27">
        <v>600</v>
      </c>
      <c r="H75" s="27" t="s">
        <v>26</v>
      </c>
      <c r="I75" s="27"/>
      <c r="J75" s="27"/>
      <c r="K75" s="27"/>
      <c r="L75" s="27"/>
      <c r="M75" s="27"/>
      <c r="N75" s="27"/>
      <c r="O75" s="27"/>
      <c r="P75" s="27"/>
      <c r="Q75" s="27"/>
      <c r="R75" s="30"/>
      <c r="S75" s="27"/>
      <c r="T75" s="30"/>
    </row>
    <row r="76" ht="28.15" customHeight="1" spans="1:20">
      <c r="A76" s="27"/>
      <c r="B76" s="27"/>
      <c r="C76" s="27"/>
      <c r="D76" s="27"/>
      <c r="E76" s="27" t="s">
        <v>493</v>
      </c>
      <c r="F76" s="27">
        <v>2</v>
      </c>
      <c r="G76" s="27">
        <v>800</v>
      </c>
      <c r="H76" s="27" t="s">
        <v>26</v>
      </c>
      <c r="I76" s="27"/>
      <c r="J76" s="27"/>
      <c r="K76" s="27"/>
      <c r="L76" s="27"/>
      <c r="M76" s="27"/>
      <c r="N76" s="27"/>
      <c r="O76" s="27"/>
      <c r="P76" s="27"/>
      <c r="Q76" s="27"/>
      <c r="R76" s="30"/>
      <c r="S76" s="27"/>
      <c r="T76" s="30"/>
    </row>
    <row r="77" ht="28.15" customHeight="1" spans="1:20">
      <c r="A77" s="27">
        <v>15</v>
      </c>
      <c r="B77" s="27" t="s">
        <v>3186</v>
      </c>
      <c r="C77" s="27" t="s">
        <v>3186</v>
      </c>
      <c r="D77" s="27"/>
      <c r="E77" s="27" t="s">
        <v>41</v>
      </c>
      <c r="F77" s="27">
        <v>67</v>
      </c>
      <c r="G77" s="27">
        <v>298</v>
      </c>
      <c r="H77" s="27" t="s">
        <v>26</v>
      </c>
      <c r="I77" s="27" t="s">
        <v>177</v>
      </c>
      <c r="J77" s="27">
        <v>1</v>
      </c>
      <c r="K77" s="27">
        <v>700</v>
      </c>
      <c r="L77" s="27" t="s">
        <v>3187</v>
      </c>
      <c r="M77" s="27" t="s">
        <v>3144</v>
      </c>
      <c r="N77" s="27"/>
      <c r="O77" s="27"/>
      <c r="P77" s="27"/>
      <c r="Q77" s="27" t="s">
        <v>3188</v>
      </c>
      <c r="R77" s="30" t="s">
        <v>3189</v>
      </c>
      <c r="S77" s="27" t="s">
        <v>3147</v>
      </c>
      <c r="T77" s="30" t="s">
        <v>3148</v>
      </c>
    </row>
    <row r="78" ht="28.15" customHeight="1" spans="1:20">
      <c r="A78" s="27"/>
      <c r="B78" s="27"/>
      <c r="C78" s="27"/>
      <c r="D78" s="27"/>
      <c r="E78" s="27" t="s">
        <v>142</v>
      </c>
      <c r="F78" s="27">
        <v>93</v>
      </c>
      <c r="G78" s="27">
        <v>298</v>
      </c>
      <c r="H78" s="27" t="s">
        <v>26</v>
      </c>
      <c r="I78" s="27" t="s">
        <v>182</v>
      </c>
      <c r="J78" s="27">
        <v>1</v>
      </c>
      <c r="K78" s="27">
        <v>450</v>
      </c>
      <c r="L78" s="27" t="s">
        <v>3190</v>
      </c>
      <c r="M78" s="27"/>
      <c r="N78" s="27"/>
      <c r="O78" s="27"/>
      <c r="P78" s="27"/>
      <c r="Q78" s="27"/>
      <c r="R78" s="30"/>
      <c r="S78" s="27"/>
      <c r="T78" s="30"/>
    </row>
    <row r="79" ht="28.15" customHeight="1" spans="1:20">
      <c r="A79" s="27"/>
      <c r="B79" s="27"/>
      <c r="C79" s="27"/>
      <c r="D79" s="27"/>
      <c r="E79" s="27" t="s">
        <v>52</v>
      </c>
      <c r="F79" s="27">
        <v>5</v>
      </c>
      <c r="G79" s="27">
        <v>450</v>
      </c>
      <c r="H79" s="27" t="s">
        <v>26</v>
      </c>
      <c r="I79" s="27" t="s">
        <v>2389</v>
      </c>
      <c r="J79" s="27">
        <v>1</v>
      </c>
      <c r="K79" s="27">
        <v>200</v>
      </c>
      <c r="L79" s="27" t="s">
        <v>3191</v>
      </c>
      <c r="M79" s="27"/>
      <c r="N79" s="27"/>
      <c r="O79" s="27"/>
      <c r="P79" s="27"/>
      <c r="Q79" s="27"/>
      <c r="R79" s="30"/>
      <c r="S79" s="27"/>
      <c r="T79" s="30"/>
    </row>
    <row r="80" ht="28.15" customHeight="1" spans="1:20">
      <c r="A80" s="27"/>
      <c r="B80" s="27"/>
      <c r="C80" s="27"/>
      <c r="D80" s="27"/>
      <c r="E80" s="27"/>
      <c r="F80" s="27"/>
      <c r="G80" s="27"/>
      <c r="H80" s="27"/>
      <c r="I80" s="27" t="s">
        <v>2391</v>
      </c>
      <c r="J80" s="27">
        <v>1</v>
      </c>
      <c r="K80" s="27">
        <v>260</v>
      </c>
      <c r="L80" s="27" t="s">
        <v>3192</v>
      </c>
      <c r="M80" s="27"/>
      <c r="N80" s="27"/>
      <c r="O80" s="27"/>
      <c r="P80" s="27"/>
      <c r="Q80" s="27"/>
      <c r="R80" s="30"/>
      <c r="S80" s="27"/>
      <c r="T80" s="30"/>
    </row>
    <row r="81" ht="28.15" customHeight="1" spans="1:20">
      <c r="A81" s="27"/>
      <c r="B81" s="27"/>
      <c r="C81" s="27"/>
      <c r="D81" s="27"/>
      <c r="E81" s="27"/>
      <c r="F81" s="27"/>
      <c r="G81" s="27"/>
      <c r="H81" s="27"/>
      <c r="I81" s="27" t="s">
        <v>206</v>
      </c>
      <c r="J81" s="27">
        <v>1</v>
      </c>
      <c r="K81" s="27">
        <v>80</v>
      </c>
      <c r="L81" s="27" t="s">
        <v>3193</v>
      </c>
      <c r="M81" s="27"/>
      <c r="N81" s="27"/>
      <c r="O81" s="27"/>
      <c r="P81" s="27"/>
      <c r="Q81" s="27"/>
      <c r="R81" s="30"/>
      <c r="S81" s="27"/>
      <c r="T81" s="30"/>
    </row>
    <row r="82" ht="28.15" customHeight="1" spans="1:20">
      <c r="A82" s="27"/>
      <c r="B82" s="27"/>
      <c r="C82" s="27"/>
      <c r="D82" s="27"/>
      <c r="E82" s="27"/>
      <c r="F82" s="27"/>
      <c r="G82" s="27"/>
      <c r="H82" s="27"/>
      <c r="I82" s="27" t="s">
        <v>207</v>
      </c>
      <c r="J82" s="27">
        <v>1</v>
      </c>
      <c r="K82" s="27">
        <v>30</v>
      </c>
      <c r="L82" s="27" t="s">
        <v>3194</v>
      </c>
      <c r="M82" s="27"/>
      <c r="N82" s="27"/>
      <c r="O82" s="27"/>
      <c r="P82" s="27"/>
      <c r="Q82" s="27"/>
      <c r="R82" s="30"/>
      <c r="S82" s="27"/>
      <c r="T82" s="30"/>
    </row>
    <row r="83" ht="28.15" customHeight="1" spans="1:20">
      <c r="A83" s="27"/>
      <c r="B83" s="27"/>
      <c r="C83" s="27"/>
      <c r="D83" s="27"/>
      <c r="E83" s="27"/>
      <c r="F83" s="27"/>
      <c r="G83" s="27"/>
      <c r="H83" s="27"/>
      <c r="I83" s="27" t="s">
        <v>208</v>
      </c>
      <c r="J83" s="27">
        <v>1</v>
      </c>
      <c r="K83" s="27">
        <v>10</v>
      </c>
      <c r="L83" s="27" t="s">
        <v>3195</v>
      </c>
      <c r="M83" s="27"/>
      <c r="N83" s="27"/>
      <c r="O83" s="27"/>
      <c r="P83" s="27"/>
      <c r="Q83" s="27"/>
      <c r="R83" s="30"/>
      <c r="S83" s="27"/>
      <c r="T83" s="30"/>
    </row>
    <row r="84" ht="28.15" customHeight="1" spans="1:20">
      <c r="A84" s="27">
        <f>MAX($A$1:A79)+1</f>
        <v>16</v>
      </c>
      <c r="B84" s="27" t="s">
        <v>3196</v>
      </c>
      <c r="C84" s="27" t="s">
        <v>3196</v>
      </c>
      <c r="D84" s="27"/>
      <c r="E84" s="27" t="s">
        <v>374</v>
      </c>
      <c r="F84" s="27">
        <v>97</v>
      </c>
      <c r="G84" s="27">
        <v>300</v>
      </c>
      <c r="H84" s="27" t="s">
        <v>26</v>
      </c>
      <c r="I84" s="27" t="s">
        <v>3197</v>
      </c>
      <c r="J84" s="27">
        <v>1</v>
      </c>
      <c r="K84" s="27">
        <v>84</v>
      </c>
      <c r="L84" s="27">
        <v>1500</v>
      </c>
      <c r="M84" s="27" t="s">
        <v>3144</v>
      </c>
      <c r="N84" s="27"/>
      <c r="O84" s="27"/>
      <c r="P84" s="27"/>
      <c r="Q84" s="27" t="s">
        <v>3198</v>
      </c>
      <c r="R84" s="30" t="s">
        <v>3199</v>
      </c>
      <c r="S84" s="27" t="s">
        <v>3147</v>
      </c>
      <c r="T84" s="30" t="s">
        <v>3148</v>
      </c>
    </row>
    <row r="85" ht="28.15" customHeight="1" spans="1:20">
      <c r="A85" s="27"/>
      <c r="B85" s="27"/>
      <c r="C85" s="27"/>
      <c r="D85" s="27"/>
      <c r="E85" s="27" t="s">
        <v>142</v>
      </c>
      <c r="F85" s="27">
        <v>116</v>
      </c>
      <c r="G85" s="27">
        <v>300</v>
      </c>
      <c r="H85" s="27" t="s">
        <v>26</v>
      </c>
      <c r="I85" s="27" t="s">
        <v>3200</v>
      </c>
      <c r="J85" s="27">
        <v>1</v>
      </c>
      <c r="K85" s="27">
        <v>96</v>
      </c>
      <c r="L85" s="27">
        <v>1500</v>
      </c>
      <c r="M85" s="27"/>
      <c r="N85" s="27"/>
      <c r="O85" s="27"/>
      <c r="P85" s="27"/>
      <c r="Q85" s="27"/>
      <c r="R85" s="30"/>
      <c r="S85" s="27"/>
      <c r="T85" s="30"/>
    </row>
    <row r="86" ht="28.15" customHeight="1" spans="1:20">
      <c r="A86" s="27"/>
      <c r="B86" s="27"/>
      <c r="C86" s="27"/>
      <c r="D86" s="27"/>
      <c r="E86" s="27" t="s">
        <v>2042</v>
      </c>
      <c r="F86" s="27">
        <v>6</v>
      </c>
      <c r="G86" s="27">
        <v>450</v>
      </c>
      <c r="H86" s="27" t="s">
        <v>26</v>
      </c>
      <c r="I86" s="27" t="s">
        <v>750</v>
      </c>
      <c r="J86" s="27">
        <v>1</v>
      </c>
      <c r="K86" s="27">
        <v>145</v>
      </c>
      <c r="L86" s="27">
        <v>2000</v>
      </c>
      <c r="M86" s="27"/>
      <c r="N86" s="27"/>
      <c r="O86" s="27"/>
      <c r="P86" s="27"/>
      <c r="Q86" s="27"/>
      <c r="R86" s="30"/>
      <c r="S86" s="27"/>
      <c r="T86" s="30"/>
    </row>
    <row r="87" ht="28.15" customHeight="1" spans="1:20">
      <c r="A87" s="27"/>
      <c r="B87" s="27"/>
      <c r="C87" s="27"/>
      <c r="D87" s="27"/>
      <c r="E87" s="27"/>
      <c r="F87" s="27"/>
      <c r="G87" s="27"/>
      <c r="H87" s="27"/>
      <c r="I87" s="27" t="s">
        <v>1280</v>
      </c>
      <c r="J87" s="27">
        <v>1</v>
      </c>
      <c r="K87" s="27">
        <v>10</v>
      </c>
      <c r="L87" s="27">
        <v>1000</v>
      </c>
      <c r="M87" s="27"/>
      <c r="N87" s="27"/>
      <c r="O87" s="27"/>
      <c r="P87" s="27"/>
      <c r="Q87" s="27"/>
      <c r="R87" s="30"/>
      <c r="S87" s="27"/>
      <c r="T87" s="30"/>
    </row>
    <row r="88" ht="28.15" customHeight="1" spans="1:20">
      <c r="A88" s="27"/>
      <c r="B88" s="27"/>
      <c r="C88" s="27"/>
      <c r="D88" s="27"/>
      <c r="E88" s="27"/>
      <c r="F88" s="27"/>
      <c r="G88" s="27"/>
      <c r="H88" s="27"/>
      <c r="I88" s="27" t="s">
        <v>1281</v>
      </c>
      <c r="J88" s="27">
        <v>1</v>
      </c>
      <c r="K88" s="27">
        <v>40</v>
      </c>
      <c r="L88" s="27">
        <v>1000</v>
      </c>
      <c r="M88" s="27"/>
      <c r="N88" s="27"/>
      <c r="O88" s="27"/>
      <c r="P88" s="27"/>
      <c r="Q88" s="27"/>
      <c r="R88" s="30"/>
      <c r="S88" s="27"/>
      <c r="T88" s="30"/>
    </row>
    <row r="89" ht="28.15" customHeight="1" spans="1:20">
      <c r="A89" s="27"/>
      <c r="B89" s="27"/>
      <c r="C89" s="27"/>
      <c r="D89" s="27"/>
      <c r="E89" s="27"/>
      <c r="F89" s="27"/>
      <c r="G89" s="27"/>
      <c r="H89" s="27"/>
      <c r="I89" s="27" t="s">
        <v>1282</v>
      </c>
      <c r="J89" s="27">
        <v>1</v>
      </c>
      <c r="K89" s="27">
        <v>40</v>
      </c>
      <c r="L89" s="27">
        <v>1000</v>
      </c>
      <c r="M89" s="27"/>
      <c r="N89" s="27"/>
      <c r="O89" s="27"/>
      <c r="P89" s="27"/>
      <c r="Q89" s="27"/>
      <c r="R89" s="30"/>
      <c r="S89" s="27"/>
      <c r="T89" s="30"/>
    </row>
    <row r="90" ht="28.15" customHeight="1" spans="1:20">
      <c r="A90" s="27"/>
      <c r="B90" s="27"/>
      <c r="C90" s="27"/>
      <c r="D90" s="27"/>
      <c r="E90" s="27"/>
      <c r="F90" s="27"/>
      <c r="G90" s="27"/>
      <c r="H90" s="27"/>
      <c r="I90" s="27" t="s">
        <v>3201</v>
      </c>
      <c r="J90" s="27">
        <v>1</v>
      </c>
      <c r="K90" s="27">
        <v>40</v>
      </c>
      <c r="L90" s="27">
        <v>1000</v>
      </c>
      <c r="M90" s="27"/>
      <c r="N90" s="27"/>
      <c r="O90" s="27"/>
      <c r="P90" s="27"/>
      <c r="Q90" s="27"/>
      <c r="R90" s="30"/>
      <c r="S90" s="27"/>
      <c r="T90" s="30"/>
    </row>
    <row r="91" ht="28.15" customHeight="1" spans="1:20">
      <c r="A91" s="27"/>
      <c r="B91" s="27"/>
      <c r="C91" s="27"/>
      <c r="D91" s="27"/>
      <c r="E91" s="27"/>
      <c r="F91" s="27"/>
      <c r="G91" s="27"/>
      <c r="H91" s="27"/>
      <c r="I91" s="27" t="s">
        <v>3202</v>
      </c>
      <c r="J91" s="27">
        <v>1</v>
      </c>
      <c r="K91" s="27">
        <v>40</v>
      </c>
      <c r="L91" s="27">
        <v>1000</v>
      </c>
      <c r="M91" s="27"/>
      <c r="N91" s="27"/>
      <c r="O91" s="27"/>
      <c r="P91" s="27"/>
      <c r="Q91" s="27"/>
      <c r="R91" s="30"/>
      <c r="S91" s="27"/>
      <c r="T91" s="30"/>
    </row>
    <row r="92" ht="28.15" customHeight="1" spans="1:20">
      <c r="A92" s="27"/>
      <c r="B92" s="27"/>
      <c r="C92" s="27"/>
      <c r="D92" s="27"/>
      <c r="E92" s="27"/>
      <c r="F92" s="27"/>
      <c r="G92" s="27"/>
      <c r="H92" s="27"/>
      <c r="I92" s="27" t="s">
        <v>1283</v>
      </c>
      <c r="J92" s="27">
        <v>1</v>
      </c>
      <c r="K92" s="27">
        <v>14</v>
      </c>
      <c r="L92" s="27">
        <v>1000</v>
      </c>
      <c r="M92" s="27"/>
      <c r="N92" s="27"/>
      <c r="O92" s="27"/>
      <c r="P92" s="27"/>
      <c r="Q92" s="27"/>
      <c r="R92" s="30"/>
      <c r="S92" s="27"/>
      <c r="T92" s="30"/>
    </row>
    <row r="93" ht="28.15" customHeight="1" spans="1:20">
      <c r="A93" s="27">
        <f>MAX($A$1:A88)+1</f>
        <v>17</v>
      </c>
      <c r="B93" s="27" t="s">
        <v>3203</v>
      </c>
      <c r="C93" s="27" t="s">
        <v>3204</v>
      </c>
      <c r="D93" s="27"/>
      <c r="E93" s="27" t="s">
        <v>2616</v>
      </c>
      <c r="F93" s="27">
        <v>50</v>
      </c>
      <c r="G93" s="27">
        <v>298</v>
      </c>
      <c r="H93" s="27" t="s">
        <v>242</v>
      </c>
      <c r="I93" s="27" t="s">
        <v>3205</v>
      </c>
      <c r="J93" s="27">
        <v>1</v>
      </c>
      <c r="K93" s="27">
        <v>50</v>
      </c>
      <c r="L93" s="27">
        <v>2600</v>
      </c>
      <c r="M93" s="27" t="s">
        <v>3144</v>
      </c>
      <c r="N93" s="27"/>
      <c r="O93" s="27"/>
      <c r="P93" s="27"/>
      <c r="Q93" s="27" t="s">
        <v>3206</v>
      </c>
      <c r="R93" s="30" t="s">
        <v>3207</v>
      </c>
      <c r="S93" s="27" t="s">
        <v>3147</v>
      </c>
      <c r="T93" s="30" t="s">
        <v>3148</v>
      </c>
    </row>
    <row r="94" ht="28.15" customHeight="1" spans="1:20">
      <c r="A94" s="27"/>
      <c r="B94" s="27"/>
      <c r="C94" s="27"/>
      <c r="D94" s="27"/>
      <c r="E94" s="27" t="s">
        <v>2614</v>
      </c>
      <c r="F94" s="27">
        <v>79</v>
      </c>
      <c r="G94" s="27">
        <v>298</v>
      </c>
      <c r="H94" s="27" t="s">
        <v>242</v>
      </c>
      <c r="I94" s="27" t="s">
        <v>215</v>
      </c>
      <c r="J94" s="27">
        <v>1</v>
      </c>
      <c r="K94" s="27">
        <v>80</v>
      </c>
      <c r="L94" s="27">
        <v>1600</v>
      </c>
      <c r="M94" s="27"/>
      <c r="N94" s="27"/>
      <c r="O94" s="27"/>
      <c r="P94" s="27"/>
      <c r="Q94" s="27"/>
      <c r="R94" s="30"/>
      <c r="S94" s="27"/>
      <c r="T94" s="30"/>
    </row>
    <row r="95" ht="28.15" customHeight="1" spans="1:20">
      <c r="A95" s="27"/>
      <c r="B95" s="27"/>
      <c r="C95" s="27"/>
      <c r="D95" s="27"/>
      <c r="E95" s="27" t="s">
        <v>2042</v>
      </c>
      <c r="F95" s="27">
        <v>14</v>
      </c>
      <c r="G95" s="27">
        <v>450</v>
      </c>
      <c r="H95" s="27" t="s">
        <v>242</v>
      </c>
      <c r="I95" s="27" t="s">
        <v>218</v>
      </c>
      <c r="J95" s="27">
        <v>1</v>
      </c>
      <c r="K95" s="27">
        <v>600</v>
      </c>
      <c r="L95" s="27">
        <v>7000</v>
      </c>
      <c r="M95" s="27"/>
      <c r="N95" s="27"/>
      <c r="O95" s="27"/>
      <c r="P95" s="27"/>
      <c r="Q95" s="27"/>
      <c r="R95" s="30"/>
      <c r="S95" s="27"/>
      <c r="T95" s="30"/>
    </row>
    <row r="96" ht="28.15" customHeight="1" spans="1:20">
      <c r="A96" s="27"/>
      <c r="B96" s="27"/>
      <c r="C96" s="27"/>
      <c r="D96" s="27"/>
      <c r="E96" s="27"/>
      <c r="F96" s="27"/>
      <c r="G96" s="27"/>
      <c r="H96" s="27"/>
      <c r="I96" s="27" t="s">
        <v>3208</v>
      </c>
      <c r="J96" s="27">
        <v>1</v>
      </c>
      <c r="K96" s="27">
        <v>30</v>
      </c>
      <c r="L96" s="27">
        <v>2000</v>
      </c>
      <c r="M96" s="27"/>
      <c r="N96" s="27"/>
      <c r="O96" s="27"/>
      <c r="P96" s="27"/>
      <c r="Q96" s="27"/>
      <c r="R96" s="30"/>
      <c r="S96" s="27"/>
      <c r="T96" s="30"/>
    </row>
    <row r="97" ht="28.15" customHeight="1" spans="1:20">
      <c r="A97" s="27"/>
      <c r="B97" s="27"/>
      <c r="C97" s="27"/>
      <c r="D97" s="27"/>
      <c r="E97" s="27"/>
      <c r="F97" s="27"/>
      <c r="G97" s="27"/>
      <c r="H97" s="27"/>
      <c r="I97" s="27" t="s">
        <v>3209</v>
      </c>
      <c r="J97" s="27">
        <v>1</v>
      </c>
      <c r="K97" s="27">
        <v>30</v>
      </c>
      <c r="L97" s="27">
        <v>1200</v>
      </c>
      <c r="M97" s="27"/>
      <c r="N97" s="27"/>
      <c r="O97" s="27"/>
      <c r="P97" s="27"/>
      <c r="Q97" s="27"/>
      <c r="R97" s="30"/>
      <c r="S97" s="27"/>
      <c r="T97" s="30"/>
    </row>
    <row r="98" ht="28.15" customHeight="1" spans="1:20">
      <c r="A98" s="27"/>
      <c r="B98" s="27"/>
      <c r="C98" s="27"/>
      <c r="D98" s="27"/>
      <c r="E98" s="27"/>
      <c r="F98" s="27"/>
      <c r="G98" s="27"/>
      <c r="H98" s="27"/>
      <c r="I98" s="27" t="s">
        <v>3210</v>
      </c>
      <c r="J98" s="27">
        <v>1</v>
      </c>
      <c r="K98" s="27">
        <v>20</v>
      </c>
      <c r="L98" s="27">
        <v>800</v>
      </c>
      <c r="M98" s="27"/>
      <c r="N98" s="27"/>
      <c r="O98" s="27"/>
      <c r="P98" s="27"/>
      <c r="Q98" s="27"/>
      <c r="R98" s="30"/>
      <c r="S98" s="27"/>
      <c r="T98" s="30"/>
    </row>
    <row r="99" ht="28.15" customHeight="1" spans="1:20">
      <c r="A99" s="31">
        <f>MAX($A$1:A94)+1</f>
        <v>18</v>
      </c>
      <c r="B99" s="31" t="s">
        <v>3211</v>
      </c>
      <c r="C99" s="31" t="s">
        <v>3211</v>
      </c>
      <c r="D99" s="32" t="s">
        <v>3076</v>
      </c>
      <c r="E99" s="31" t="s">
        <v>142</v>
      </c>
      <c r="F99" s="31">
        <v>59</v>
      </c>
      <c r="G99" s="31">
        <v>298</v>
      </c>
      <c r="H99" s="31" t="s">
        <v>26</v>
      </c>
      <c r="I99" s="31" t="s">
        <v>139</v>
      </c>
      <c r="J99" s="31">
        <v>1</v>
      </c>
      <c r="K99" s="31">
        <v>120</v>
      </c>
      <c r="L99" s="31">
        <v>2300</v>
      </c>
      <c r="M99" s="31"/>
      <c r="N99" s="31" t="s">
        <v>3212</v>
      </c>
      <c r="O99" s="31" t="s">
        <v>3212</v>
      </c>
      <c r="P99" s="31" t="s">
        <v>3212</v>
      </c>
      <c r="Q99" s="31" t="s">
        <v>3213</v>
      </c>
      <c r="R99" s="31" t="s">
        <v>3214</v>
      </c>
      <c r="S99" s="31" t="s">
        <v>3215</v>
      </c>
      <c r="T99" s="31" t="s">
        <v>3216</v>
      </c>
    </row>
    <row r="100" ht="28.15" customHeight="1" spans="1:20">
      <c r="A100" s="31"/>
      <c r="B100" s="31"/>
      <c r="C100" s="31"/>
      <c r="D100" s="32"/>
      <c r="E100" s="31" t="s">
        <v>41</v>
      </c>
      <c r="F100" s="31">
        <v>51</v>
      </c>
      <c r="G100" s="31">
        <v>298</v>
      </c>
      <c r="H100" s="31" t="s">
        <v>26</v>
      </c>
      <c r="I100" s="31" t="s">
        <v>144</v>
      </c>
      <c r="J100" s="31">
        <v>1</v>
      </c>
      <c r="K100" s="31">
        <v>40</v>
      </c>
      <c r="L100" s="31">
        <v>800</v>
      </c>
      <c r="M100" s="31"/>
      <c r="N100" s="31" t="s">
        <v>3212</v>
      </c>
      <c r="O100" s="31" t="s">
        <v>3212</v>
      </c>
      <c r="P100" s="31" t="s">
        <v>3212</v>
      </c>
      <c r="Q100" s="31"/>
      <c r="R100" s="31"/>
      <c r="S100" s="31"/>
      <c r="T100" s="31"/>
    </row>
    <row r="101" ht="28.15" customHeight="1" spans="1:20">
      <c r="A101" s="31"/>
      <c r="B101" s="31"/>
      <c r="C101" s="31"/>
      <c r="D101" s="32"/>
      <c r="E101" s="31" t="s">
        <v>68</v>
      </c>
      <c r="F101" s="31">
        <v>3</v>
      </c>
      <c r="G101" s="31">
        <v>478</v>
      </c>
      <c r="H101" s="31" t="s">
        <v>26</v>
      </c>
      <c r="I101" s="31"/>
      <c r="J101" s="31"/>
      <c r="K101" s="31"/>
      <c r="L101" s="31"/>
      <c r="M101" s="31"/>
      <c r="N101" s="31" t="s">
        <v>3212</v>
      </c>
      <c r="O101" s="31" t="s">
        <v>3212</v>
      </c>
      <c r="P101" s="31" t="s">
        <v>3212</v>
      </c>
      <c r="Q101" s="31"/>
      <c r="R101" s="31"/>
      <c r="S101" s="31"/>
      <c r="T101" s="31"/>
    </row>
    <row r="102" ht="28.15" customHeight="1" spans="1:20">
      <c r="A102" s="31">
        <v>19</v>
      </c>
      <c r="B102" s="31" t="s">
        <v>3217</v>
      </c>
      <c r="C102" s="31" t="s">
        <v>3217</v>
      </c>
      <c r="D102" s="32" t="s">
        <v>3076</v>
      </c>
      <c r="E102" s="31" t="s">
        <v>142</v>
      </c>
      <c r="F102" s="31">
        <v>7</v>
      </c>
      <c r="G102" s="31">
        <v>296</v>
      </c>
      <c r="H102" s="31" t="s">
        <v>26</v>
      </c>
      <c r="I102" s="31" t="s">
        <v>139</v>
      </c>
      <c r="J102" s="31">
        <v>1</v>
      </c>
      <c r="K102" s="31">
        <v>600</v>
      </c>
      <c r="L102" s="31">
        <v>4900</v>
      </c>
      <c r="M102" s="31"/>
      <c r="N102" s="31" t="s">
        <v>3212</v>
      </c>
      <c r="O102" s="31" t="s">
        <v>3212</v>
      </c>
      <c r="P102" s="31" t="s">
        <v>3212</v>
      </c>
      <c r="Q102" s="31" t="s">
        <v>3218</v>
      </c>
      <c r="R102" s="31" t="s">
        <v>3219</v>
      </c>
      <c r="S102" s="31" t="s">
        <v>3215</v>
      </c>
      <c r="T102" s="31" t="s">
        <v>3216</v>
      </c>
    </row>
    <row r="103" ht="28.15" customHeight="1" spans="1:20">
      <c r="A103" s="31"/>
      <c r="B103" s="31"/>
      <c r="C103" s="31"/>
      <c r="D103" s="32"/>
      <c r="E103" s="31" t="s">
        <v>41</v>
      </c>
      <c r="F103" s="31">
        <v>55</v>
      </c>
      <c r="G103" s="31">
        <v>296</v>
      </c>
      <c r="H103" s="31" t="s">
        <v>26</v>
      </c>
      <c r="I103" s="31" t="s">
        <v>143</v>
      </c>
      <c r="J103" s="31">
        <v>1</v>
      </c>
      <c r="K103" s="31">
        <v>300</v>
      </c>
      <c r="L103" s="31">
        <v>2150</v>
      </c>
      <c r="M103" s="31"/>
      <c r="N103" s="31" t="s">
        <v>3212</v>
      </c>
      <c r="O103" s="31" t="s">
        <v>3212</v>
      </c>
      <c r="P103" s="31" t="s">
        <v>3212</v>
      </c>
      <c r="Q103" s="31"/>
      <c r="R103" s="31"/>
      <c r="S103" s="31"/>
      <c r="T103" s="31"/>
    </row>
    <row r="104" ht="28.15" customHeight="1" spans="1:20">
      <c r="A104" s="31"/>
      <c r="B104" s="31"/>
      <c r="C104" s="31"/>
      <c r="D104" s="32"/>
      <c r="E104" s="31" t="s">
        <v>68</v>
      </c>
      <c r="F104" s="31">
        <v>5</v>
      </c>
      <c r="G104" s="31">
        <v>478</v>
      </c>
      <c r="H104" s="31" t="s">
        <v>26</v>
      </c>
      <c r="I104" s="31" t="s">
        <v>143</v>
      </c>
      <c r="J104" s="31">
        <v>1</v>
      </c>
      <c r="K104" s="31">
        <v>100</v>
      </c>
      <c r="L104" s="31">
        <v>1150</v>
      </c>
      <c r="M104" s="31"/>
      <c r="N104" s="31" t="s">
        <v>3212</v>
      </c>
      <c r="O104" s="31" t="s">
        <v>3212</v>
      </c>
      <c r="P104" s="31" t="s">
        <v>3212</v>
      </c>
      <c r="Q104" s="31"/>
      <c r="R104" s="31"/>
      <c r="S104" s="31"/>
      <c r="T104" s="31"/>
    </row>
    <row r="105" ht="28.15" customHeight="1" spans="1:20">
      <c r="A105" s="31"/>
      <c r="B105" s="31"/>
      <c r="C105" s="31"/>
      <c r="D105" s="32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</row>
    <row r="106" ht="28.15" customHeight="1" spans="1:20">
      <c r="A106" s="33">
        <v>20</v>
      </c>
      <c r="B106" s="33" t="s">
        <v>3220</v>
      </c>
      <c r="C106" s="33" t="s">
        <v>3220</v>
      </c>
      <c r="D106" s="33" t="s">
        <v>682</v>
      </c>
      <c r="E106" s="33" t="s">
        <v>374</v>
      </c>
      <c r="F106" s="33">
        <v>153</v>
      </c>
      <c r="G106" s="33">
        <v>300</v>
      </c>
      <c r="H106" s="33" t="s">
        <v>84</v>
      </c>
      <c r="I106" s="33" t="s">
        <v>139</v>
      </c>
      <c r="J106" s="33">
        <v>1</v>
      </c>
      <c r="K106" s="33">
        <v>300</v>
      </c>
      <c r="L106" s="33">
        <v>2000</v>
      </c>
      <c r="M106" s="33">
        <v>100</v>
      </c>
      <c r="N106" s="33"/>
      <c r="O106" s="33">
        <v>50</v>
      </c>
      <c r="P106" s="33">
        <v>50</v>
      </c>
      <c r="Q106" s="33" t="s">
        <v>3221</v>
      </c>
      <c r="R106" s="35" t="s">
        <v>3222</v>
      </c>
      <c r="S106" s="33" t="s">
        <v>3223</v>
      </c>
      <c r="T106" s="35" t="s">
        <v>3224</v>
      </c>
    </row>
    <row r="107" ht="28.15" customHeight="1" spans="1:20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6"/>
      <c r="S107" s="33"/>
      <c r="T107" s="36"/>
    </row>
    <row r="108" ht="28.15" customHeight="1" spans="1:20">
      <c r="A108" s="33"/>
      <c r="B108" s="33"/>
      <c r="C108" s="33"/>
      <c r="D108" s="33"/>
      <c r="E108" s="33" t="s">
        <v>142</v>
      </c>
      <c r="F108" s="33">
        <v>60</v>
      </c>
      <c r="G108" s="33">
        <v>320</v>
      </c>
      <c r="H108" s="33" t="s">
        <v>84</v>
      </c>
      <c r="I108" s="33" t="s">
        <v>143</v>
      </c>
      <c r="J108" s="33">
        <v>1</v>
      </c>
      <c r="K108" s="33">
        <v>186</v>
      </c>
      <c r="L108" s="33">
        <v>2000</v>
      </c>
      <c r="M108" s="33">
        <v>160</v>
      </c>
      <c r="N108" s="33"/>
      <c r="O108" s="33">
        <v>80</v>
      </c>
      <c r="P108" s="33">
        <v>80</v>
      </c>
      <c r="Q108" s="33"/>
      <c r="R108" s="36"/>
      <c r="S108" s="33"/>
      <c r="T108" s="36"/>
    </row>
    <row r="109" ht="28.15" customHeight="1" spans="1:20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6"/>
      <c r="S109" s="33"/>
      <c r="T109" s="36"/>
    </row>
    <row r="110" ht="28.15" customHeight="1" spans="1:20">
      <c r="A110" s="33"/>
      <c r="B110" s="33"/>
      <c r="C110" s="33"/>
      <c r="D110" s="33"/>
      <c r="E110" s="33" t="s">
        <v>52</v>
      </c>
      <c r="F110" s="33">
        <v>10</v>
      </c>
      <c r="G110" s="33">
        <v>480</v>
      </c>
      <c r="H110" s="33" t="s">
        <v>84</v>
      </c>
      <c r="I110" s="33" t="s">
        <v>144</v>
      </c>
      <c r="J110" s="33">
        <v>3</v>
      </c>
      <c r="K110" s="33">
        <v>60</v>
      </c>
      <c r="L110" s="33">
        <v>800</v>
      </c>
      <c r="M110" s="33"/>
      <c r="N110" s="33"/>
      <c r="O110" s="33"/>
      <c r="P110" s="33"/>
      <c r="Q110" s="33"/>
      <c r="R110" s="37"/>
      <c r="S110" s="33"/>
      <c r="T110" s="37"/>
    </row>
    <row r="111" ht="28.15" customHeight="1" spans="1:20">
      <c r="A111" s="33">
        <f>MAX($A$1:A106)+1</f>
        <v>21</v>
      </c>
      <c r="B111" s="33" t="s">
        <v>3225</v>
      </c>
      <c r="C111" s="33" t="s">
        <v>3226</v>
      </c>
      <c r="D111" s="33"/>
      <c r="E111" s="33" t="s">
        <v>374</v>
      </c>
      <c r="F111" s="33">
        <v>35</v>
      </c>
      <c r="G111" s="33">
        <v>258</v>
      </c>
      <c r="H111" s="33" t="s">
        <v>84</v>
      </c>
      <c r="I111" s="33" t="s">
        <v>139</v>
      </c>
      <c r="J111" s="33">
        <v>1</v>
      </c>
      <c r="K111" s="33">
        <v>80</v>
      </c>
      <c r="L111" s="33">
        <v>800</v>
      </c>
      <c r="M111" s="33">
        <v>80</v>
      </c>
      <c r="N111" s="33"/>
      <c r="O111" s="33">
        <v>40</v>
      </c>
      <c r="P111" s="33">
        <v>40</v>
      </c>
      <c r="Q111" s="33" t="s">
        <v>3227</v>
      </c>
      <c r="R111" s="35" t="s">
        <v>3228</v>
      </c>
      <c r="S111" s="33" t="s">
        <v>3223</v>
      </c>
      <c r="T111" s="35" t="s">
        <v>3224</v>
      </c>
    </row>
    <row r="112" ht="28.15" customHeight="1" spans="1:20">
      <c r="A112" s="33"/>
      <c r="B112" s="33"/>
      <c r="C112" s="33"/>
      <c r="D112" s="33"/>
      <c r="E112" s="33" t="s">
        <v>142</v>
      </c>
      <c r="F112" s="33">
        <v>25</v>
      </c>
      <c r="G112" s="33">
        <v>298</v>
      </c>
      <c r="H112" s="33" t="s">
        <v>84</v>
      </c>
      <c r="I112" s="33" t="s">
        <v>143</v>
      </c>
      <c r="J112" s="33">
        <v>1</v>
      </c>
      <c r="K112" s="33">
        <v>30</v>
      </c>
      <c r="L112" s="33">
        <v>500</v>
      </c>
      <c r="M112" s="33"/>
      <c r="N112" s="33"/>
      <c r="O112" s="33"/>
      <c r="P112" s="33"/>
      <c r="Q112" s="33"/>
      <c r="R112" s="36"/>
      <c r="S112" s="33"/>
      <c r="T112" s="36"/>
    </row>
    <row r="113" ht="28.15" customHeight="1" spans="1:20">
      <c r="A113" s="33"/>
      <c r="B113" s="33"/>
      <c r="C113" s="33"/>
      <c r="D113" s="33"/>
      <c r="E113" s="33" t="s">
        <v>52</v>
      </c>
      <c r="F113" s="33">
        <v>2</v>
      </c>
      <c r="G113" s="33">
        <v>698</v>
      </c>
      <c r="H113" s="33" t="s">
        <v>84</v>
      </c>
      <c r="I113" s="33" t="s">
        <v>144</v>
      </c>
      <c r="J113" s="33">
        <v>1</v>
      </c>
      <c r="K113" s="33">
        <v>15</v>
      </c>
      <c r="L113" s="33">
        <v>300</v>
      </c>
      <c r="M113" s="33"/>
      <c r="N113" s="33"/>
      <c r="O113" s="33"/>
      <c r="P113" s="33"/>
      <c r="Q113" s="33"/>
      <c r="R113" s="37"/>
      <c r="S113" s="33"/>
      <c r="T113" s="37"/>
    </row>
    <row r="114" ht="28.15" customHeight="1" spans="1:20">
      <c r="A114" s="33">
        <v>22</v>
      </c>
      <c r="B114" s="33" t="s">
        <v>3229</v>
      </c>
      <c r="C114" s="33" t="s">
        <v>3230</v>
      </c>
      <c r="D114" s="33" t="s">
        <v>682</v>
      </c>
      <c r="E114" s="33" t="s">
        <v>3231</v>
      </c>
      <c r="F114" s="33">
        <v>55</v>
      </c>
      <c r="G114" s="33">
        <v>298</v>
      </c>
      <c r="H114" s="33" t="s">
        <v>84</v>
      </c>
      <c r="I114" s="33" t="s">
        <v>139</v>
      </c>
      <c r="J114" s="33">
        <v>1</v>
      </c>
      <c r="K114" s="33">
        <v>200</v>
      </c>
      <c r="L114" s="33">
        <v>2000</v>
      </c>
      <c r="M114" s="33">
        <v>90</v>
      </c>
      <c r="N114" s="33"/>
      <c r="O114" s="33">
        <v>45</v>
      </c>
      <c r="P114" s="33">
        <v>45</v>
      </c>
      <c r="Q114" s="33" t="s">
        <v>3232</v>
      </c>
      <c r="R114" s="35" t="s">
        <v>3233</v>
      </c>
      <c r="S114" s="33" t="s">
        <v>3223</v>
      </c>
      <c r="T114" s="35" t="s">
        <v>3224</v>
      </c>
    </row>
    <row r="115" ht="28.15" customHeight="1" spans="1:20">
      <c r="A115" s="33"/>
      <c r="B115" s="33"/>
      <c r="C115" s="33"/>
      <c r="D115" s="33"/>
      <c r="E115" s="33" t="s">
        <v>3234</v>
      </c>
      <c r="F115" s="33">
        <v>74</v>
      </c>
      <c r="G115" s="33">
        <v>280</v>
      </c>
      <c r="H115" s="33" t="s">
        <v>84</v>
      </c>
      <c r="I115" s="33" t="s">
        <v>143</v>
      </c>
      <c r="J115" s="33">
        <v>1</v>
      </c>
      <c r="K115" s="33">
        <v>150</v>
      </c>
      <c r="L115" s="33">
        <v>1600</v>
      </c>
      <c r="M115" s="33"/>
      <c r="N115" s="33"/>
      <c r="O115" s="33"/>
      <c r="P115" s="33"/>
      <c r="Q115" s="33"/>
      <c r="R115" s="36"/>
      <c r="S115" s="33"/>
      <c r="T115" s="36"/>
    </row>
    <row r="116" ht="28.15" customHeight="1" spans="1:20">
      <c r="A116" s="33"/>
      <c r="B116" s="33"/>
      <c r="C116" s="33"/>
      <c r="D116" s="33"/>
      <c r="E116" s="33" t="s">
        <v>3235</v>
      </c>
      <c r="F116" s="33">
        <v>3</v>
      </c>
      <c r="G116" s="33">
        <v>480</v>
      </c>
      <c r="H116" s="33" t="s">
        <v>84</v>
      </c>
      <c r="I116" s="33" t="s">
        <v>144</v>
      </c>
      <c r="J116" s="33">
        <v>1</v>
      </c>
      <c r="K116" s="33">
        <v>50</v>
      </c>
      <c r="L116" s="33">
        <v>600</v>
      </c>
      <c r="M116" s="33"/>
      <c r="N116" s="33"/>
      <c r="O116" s="33"/>
      <c r="P116" s="33"/>
      <c r="Q116" s="33"/>
      <c r="R116" s="37"/>
      <c r="S116" s="33"/>
      <c r="T116" s="37"/>
    </row>
    <row r="117" ht="28.15" customHeight="1" spans="1:20">
      <c r="A117" s="33">
        <v>23</v>
      </c>
      <c r="B117" s="33" t="s">
        <v>3236</v>
      </c>
      <c r="C117" s="33" t="s">
        <v>3236</v>
      </c>
      <c r="D117" s="33"/>
      <c r="E117" s="33" t="s">
        <v>374</v>
      </c>
      <c r="F117" s="33">
        <v>36</v>
      </c>
      <c r="G117" s="33">
        <v>168</v>
      </c>
      <c r="H117" s="33" t="s">
        <v>84</v>
      </c>
      <c r="I117" s="33" t="s">
        <v>139</v>
      </c>
      <c r="J117" s="33">
        <v>1</v>
      </c>
      <c r="K117" s="33">
        <v>300</v>
      </c>
      <c r="L117" s="33">
        <v>1800</v>
      </c>
      <c r="M117" s="33">
        <v>60</v>
      </c>
      <c r="N117" s="33"/>
      <c r="O117" s="33">
        <v>30</v>
      </c>
      <c r="P117" s="33">
        <v>30</v>
      </c>
      <c r="Q117" s="33" t="s">
        <v>3237</v>
      </c>
      <c r="R117" s="35" t="s">
        <v>3238</v>
      </c>
      <c r="S117" s="33" t="s">
        <v>3223</v>
      </c>
      <c r="T117" s="35" t="s">
        <v>3224</v>
      </c>
    </row>
    <row r="118" ht="28.15" customHeight="1" spans="1:20">
      <c r="A118" s="33"/>
      <c r="B118" s="33"/>
      <c r="C118" s="33"/>
      <c r="D118" s="33"/>
      <c r="E118" s="33" t="s">
        <v>142</v>
      </c>
      <c r="F118" s="33">
        <v>7</v>
      </c>
      <c r="G118" s="33">
        <v>168</v>
      </c>
      <c r="H118" s="33" t="s">
        <v>84</v>
      </c>
      <c r="I118" s="33" t="s">
        <v>143</v>
      </c>
      <c r="J118" s="33">
        <v>1</v>
      </c>
      <c r="K118" s="33">
        <v>168</v>
      </c>
      <c r="L118" s="33">
        <v>800</v>
      </c>
      <c r="M118" s="33"/>
      <c r="N118" s="33"/>
      <c r="O118" s="33"/>
      <c r="P118" s="33"/>
      <c r="Q118" s="33"/>
      <c r="R118" s="36"/>
      <c r="S118" s="33"/>
      <c r="T118" s="36"/>
    </row>
    <row r="119" ht="28.15" customHeight="1" spans="1:20">
      <c r="A119" s="33"/>
      <c r="B119" s="33"/>
      <c r="C119" s="33"/>
      <c r="D119" s="33"/>
      <c r="E119" s="33" t="s">
        <v>52</v>
      </c>
      <c r="F119" s="33">
        <v>2</v>
      </c>
      <c r="G119" s="33">
        <v>268</v>
      </c>
      <c r="H119" s="33" t="s">
        <v>84</v>
      </c>
      <c r="I119" s="33" t="s">
        <v>144</v>
      </c>
      <c r="J119" s="33">
        <v>1</v>
      </c>
      <c r="K119" s="33">
        <v>30</v>
      </c>
      <c r="L119" s="33">
        <v>300</v>
      </c>
      <c r="M119" s="33"/>
      <c r="N119" s="33"/>
      <c r="O119" s="33"/>
      <c r="P119" s="33"/>
      <c r="Q119" s="33"/>
      <c r="R119" s="37"/>
      <c r="S119" s="33"/>
      <c r="T119" s="37"/>
    </row>
    <row r="120" ht="28.15" customHeight="1" spans="1:20">
      <c r="A120" s="34">
        <v>24</v>
      </c>
      <c r="B120" s="34" t="s">
        <v>3239</v>
      </c>
      <c r="C120" s="34" t="s">
        <v>3240</v>
      </c>
      <c r="D120" s="34" t="s">
        <v>1128</v>
      </c>
      <c r="E120" s="34" t="s">
        <v>374</v>
      </c>
      <c r="F120" s="34">
        <v>27</v>
      </c>
      <c r="G120" s="34">
        <v>160</v>
      </c>
      <c r="H120" s="34" t="s">
        <v>26</v>
      </c>
      <c r="I120" s="34" t="s">
        <v>139</v>
      </c>
      <c r="J120" s="34">
        <v>1</v>
      </c>
      <c r="K120" s="34">
        <v>100</v>
      </c>
      <c r="L120" s="34">
        <v>300</v>
      </c>
      <c r="M120" s="34" t="s">
        <v>3078</v>
      </c>
      <c r="N120" s="34"/>
      <c r="O120" s="34"/>
      <c r="P120" s="34"/>
      <c r="Q120" s="34" t="s">
        <v>3241</v>
      </c>
      <c r="R120" s="34" t="s">
        <v>3242</v>
      </c>
      <c r="S120" s="34" t="s">
        <v>3243</v>
      </c>
      <c r="T120" s="34" t="s">
        <v>3244</v>
      </c>
    </row>
    <row r="121" ht="28.15" customHeight="1" spans="1:20">
      <c r="A121" s="34"/>
      <c r="B121" s="34"/>
      <c r="C121" s="34"/>
      <c r="D121" s="34"/>
      <c r="E121" s="34" t="s">
        <v>3245</v>
      </c>
      <c r="F121" s="34">
        <v>5</v>
      </c>
      <c r="G121" s="34" t="s">
        <v>3246</v>
      </c>
      <c r="H121" s="34" t="s">
        <v>26</v>
      </c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ht="28.15" customHeight="1" spans="1:20">
      <c r="A122" s="34"/>
      <c r="B122" s="34"/>
      <c r="C122" s="34"/>
      <c r="D122" s="34"/>
      <c r="E122" s="34" t="s">
        <v>3247</v>
      </c>
      <c r="F122" s="34">
        <v>10</v>
      </c>
      <c r="G122" s="34" t="s">
        <v>3248</v>
      </c>
      <c r="H122" s="34" t="s">
        <v>26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ht="28.15" customHeight="1" spans="1:20">
      <c r="A123" s="34"/>
      <c r="B123" s="34"/>
      <c r="C123" s="34"/>
      <c r="D123" s="34"/>
      <c r="E123" s="34" t="s">
        <v>3249</v>
      </c>
      <c r="F123" s="34">
        <v>6</v>
      </c>
      <c r="G123" s="34" t="s">
        <v>3248</v>
      </c>
      <c r="H123" s="34" t="s">
        <v>26</v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ht="28.15" customHeight="1" spans="1:20">
      <c r="A124" s="34"/>
      <c r="B124" s="34"/>
      <c r="C124" s="34"/>
      <c r="D124" s="34"/>
      <c r="E124" s="34" t="s">
        <v>3250</v>
      </c>
      <c r="F124" s="34">
        <v>11</v>
      </c>
      <c r="G124" s="34" t="s">
        <v>3251</v>
      </c>
      <c r="H124" s="34" t="s">
        <v>26</v>
      </c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ht="28.15" customHeight="1" spans="1:20">
      <c r="A125" s="34"/>
      <c r="B125" s="34"/>
      <c r="C125" s="34"/>
      <c r="D125" s="34"/>
      <c r="E125" s="34" t="s">
        <v>3252</v>
      </c>
      <c r="F125" s="34">
        <v>6</v>
      </c>
      <c r="G125" s="34" t="s">
        <v>3248</v>
      </c>
      <c r="H125" s="34" t="s">
        <v>26</v>
      </c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ht="28.15" customHeight="1" spans="1:20">
      <c r="A126" s="34">
        <f>MAX($A$1:A121)+1</f>
        <v>25</v>
      </c>
      <c r="B126" s="34" t="s">
        <v>3253</v>
      </c>
      <c r="C126" s="34" t="s">
        <v>3254</v>
      </c>
      <c r="D126" s="34"/>
      <c r="E126" s="34" t="s">
        <v>3255</v>
      </c>
      <c r="F126" s="34">
        <v>56</v>
      </c>
      <c r="G126" s="34">
        <v>146</v>
      </c>
      <c r="H126" s="34" t="s">
        <v>26</v>
      </c>
      <c r="I126" s="34" t="s">
        <v>139</v>
      </c>
      <c r="J126" s="34">
        <v>1</v>
      </c>
      <c r="K126" s="34">
        <v>100</v>
      </c>
      <c r="L126" s="34">
        <v>300</v>
      </c>
      <c r="M126" s="34" t="s">
        <v>3078</v>
      </c>
      <c r="N126" s="34"/>
      <c r="O126" s="34"/>
      <c r="P126" s="34"/>
      <c r="Q126" s="34" t="s">
        <v>3256</v>
      </c>
      <c r="R126" s="34" t="s">
        <v>3257</v>
      </c>
      <c r="S126" s="34" t="s">
        <v>3243</v>
      </c>
      <c r="T126" s="34" t="s">
        <v>3244</v>
      </c>
    </row>
    <row r="127" ht="28.15" customHeight="1" spans="1:20">
      <c r="A127" s="34"/>
      <c r="B127" s="34"/>
      <c r="C127" s="34"/>
      <c r="D127" s="34"/>
      <c r="E127" s="34" t="s">
        <v>3258</v>
      </c>
      <c r="F127" s="34">
        <v>2</v>
      </c>
      <c r="G127" s="34">
        <v>186</v>
      </c>
      <c r="H127" s="34" t="s">
        <v>26</v>
      </c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ht="28.15" customHeight="1" spans="1:20">
      <c r="A128" s="34"/>
      <c r="B128" s="34"/>
      <c r="C128" s="34"/>
      <c r="D128" s="34"/>
      <c r="E128" s="34" t="s">
        <v>3259</v>
      </c>
      <c r="F128" s="34">
        <v>10</v>
      </c>
      <c r="G128" s="34">
        <v>146</v>
      </c>
      <c r="H128" s="34" t="s">
        <v>26</v>
      </c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ht="28.15" customHeight="1" spans="1:20">
      <c r="A129" s="34"/>
      <c r="B129" s="34"/>
      <c r="C129" s="34"/>
      <c r="D129" s="34"/>
      <c r="E129" s="34" t="s">
        <v>3260</v>
      </c>
      <c r="F129" s="34">
        <v>20</v>
      </c>
      <c r="G129" s="34">
        <v>126</v>
      </c>
      <c r="H129" s="34" t="s">
        <v>26</v>
      </c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ht="28.15" customHeight="1" spans="1:20">
      <c r="A130" s="38">
        <v>26</v>
      </c>
      <c r="B130" s="38" t="s">
        <v>3261</v>
      </c>
      <c r="C130" s="38" t="s">
        <v>3262</v>
      </c>
      <c r="D130" s="38" t="s">
        <v>682</v>
      </c>
      <c r="E130" s="39" t="s">
        <v>2047</v>
      </c>
      <c r="F130" s="28">
        <v>22</v>
      </c>
      <c r="G130" s="28">
        <v>238</v>
      </c>
      <c r="H130" s="28" t="s">
        <v>84</v>
      </c>
      <c r="I130" s="34" t="s">
        <v>139</v>
      </c>
      <c r="J130" s="34">
        <v>1</v>
      </c>
      <c r="K130" s="34">
        <v>600</v>
      </c>
      <c r="L130" s="34">
        <v>4800</v>
      </c>
      <c r="M130" s="34">
        <v>130</v>
      </c>
      <c r="N130" s="34"/>
      <c r="O130" s="34"/>
      <c r="P130" s="34"/>
      <c r="Q130" s="38" t="s">
        <v>3263</v>
      </c>
      <c r="R130" s="34" t="s">
        <v>3264</v>
      </c>
      <c r="S130" s="34" t="s">
        <v>3243</v>
      </c>
      <c r="T130" s="34" t="s">
        <v>3244</v>
      </c>
    </row>
    <row r="131" ht="28.15" customHeight="1" spans="1:20">
      <c r="A131" s="38"/>
      <c r="B131" s="38"/>
      <c r="C131" s="38"/>
      <c r="D131" s="38"/>
      <c r="E131" s="39" t="s">
        <v>2046</v>
      </c>
      <c r="F131" s="28">
        <v>10</v>
      </c>
      <c r="G131" s="28">
        <v>238</v>
      </c>
      <c r="H131" s="28" t="s">
        <v>84</v>
      </c>
      <c r="I131" s="34" t="s">
        <v>143</v>
      </c>
      <c r="J131" s="34">
        <v>1</v>
      </c>
      <c r="K131" s="34">
        <v>240</v>
      </c>
      <c r="L131" s="34">
        <v>3200</v>
      </c>
      <c r="M131" s="34"/>
      <c r="N131" s="34"/>
      <c r="O131" s="34"/>
      <c r="P131" s="34"/>
      <c r="Q131" s="38"/>
      <c r="R131" s="34"/>
      <c r="S131" s="34"/>
      <c r="T131" s="34"/>
    </row>
    <row r="132" ht="28.15" customHeight="1" spans="1:20">
      <c r="A132" s="38"/>
      <c r="B132" s="38"/>
      <c r="C132" s="38"/>
      <c r="D132" s="38"/>
      <c r="E132" s="28" t="s">
        <v>3265</v>
      </c>
      <c r="F132" s="28">
        <v>14</v>
      </c>
      <c r="G132" s="28">
        <v>268</v>
      </c>
      <c r="H132" s="28" t="s">
        <v>84</v>
      </c>
      <c r="I132" s="34" t="s">
        <v>143</v>
      </c>
      <c r="J132" s="34">
        <v>1</v>
      </c>
      <c r="K132" s="34">
        <v>120</v>
      </c>
      <c r="L132" s="34">
        <v>1600</v>
      </c>
      <c r="M132" s="34"/>
      <c r="N132" s="34"/>
      <c r="O132" s="34"/>
      <c r="P132" s="34"/>
      <c r="Q132" s="38"/>
      <c r="R132" s="34"/>
      <c r="S132" s="34"/>
      <c r="T132" s="34"/>
    </row>
    <row r="133" ht="28.15" customHeight="1" spans="1:20">
      <c r="A133" s="38"/>
      <c r="B133" s="38"/>
      <c r="C133" s="38"/>
      <c r="D133" s="38"/>
      <c r="E133" s="28" t="s">
        <v>3266</v>
      </c>
      <c r="F133" s="28">
        <v>2</v>
      </c>
      <c r="G133" s="28">
        <v>268</v>
      </c>
      <c r="H133" s="28" t="s">
        <v>84</v>
      </c>
      <c r="I133" s="34" t="s">
        <v>144</v>
      </c>
      <c r="J133" s="34">
        <v>1</v>
      </c>
      <c r="K133" s="34">
        <v>150</v>
      </c>
      <c r="L133" s="34">
        <v>1000</v>
      </c>
      <c r="M133" s="34"/>
      <c r="N133" s="34"/>
      <c r="O133" s="34"/>
      <c r="P133" s="34"/>
      <c r="Q133" s="38"/>
      <c r="R133" s="34"/>
      <c r="S133" s="34"/>
      <c r="T133" s="34"/>
    </row>
    <row r="134" ht="28.15" customHeight="1" spans="1:20">
      <c r="A134" s="38"/>
      <c r="B134" s="38"/>
      <c r="C134" s="38"/>
      <c r="D134" s="38"/>
      <c r="E134" s="39" t="s">
        <v>3267</v>
      </c>
      <c r="F134" s="28">
        <v>4</v>
      </c>
      <c r="G134" s="28">
        <v>588</v>
      </c>
      <c r="H134" s="28" t="s">
        <v>84</v>
      </c>
      <c r="I134" s="34" t="s">
        <v>144</v>
      </c>
      <c r="J134" s="34">
        <v>1</v>
      </c>
      <c r="K134" s="34">
        <v>80</v>
      </c>
      <c r="L134" s="34">
        <v>600</v>
      </c>
      <c r="M134" s="34"/>
      <c r="N134" s="34"/>
      <c r="O134" s="34"/>
      <c r="P134" s="34"/>
      <c r="Q134" s="38"/>
      <c r="R134" s="34"/>
      <c r="S134" s="34"/>
      <c r="T134" s="34"/>
    </row>
    <row r="135" ht="28.15" customHeight="1" spans="1:20">
      <c r="A135" s="38"/>
      <c r="B135" s="38"/>
      <c r="C135" s="38"/>
      <c r="D135" s="38"/>
      <c r="E135" s="39"/>
      <c r="F135" s="28"/>
      <c r="G135" s="28"/>
      <c r="H135" s="28"/>
      <c r="I135" s="34" t="s">
        <v>144</v>
      </c>
      <c r="J135" s="34">
        <v>2</v>
      </c>
      <c r="K135" s="34">
        <v>40</v>
      </c>
      <c r="L135" s="34">
        <v>480</v>
      </c>
      <c r="M135" s="34"/>
      <c r="N135" s="34"/>
      <c r="O135" s="34"/>
      <c r="P135" s="34"/>
      <c r="Q135" s="38"/>
      <c r="R135" s="34"/>
      <c r="S135" s="34"/>
      <c r="T135" s="34"/>
    </row>
    <row r="136" ht="28.15" customHeight="1" spans="1:20">
      <c r="A136" s="28">
        <f>MAX($A$1:A131)+1</f>
        <v>27</v>
      </c>
      <c r="B136" s="28" t="s">
        <v>3268</v>
      </c>
      <c r="C136" s="28" t="s">
        <v>3268</v>
      </c>
      <c r="D136" s="34" t="s">
        <v>682</v>
      </c>
      <c r="E136" s="34" t="s">
        <v>2502</v>
      </c>
      <c r="F136" s="34">
        <v>18</v>
      </c>
      <c r="G136" s="34">
        <v>268</v>
      </c>
      <c r="H136" s="34" t="s">
        <v>84</v>
      </c>
      <c r="I136" s="34" t="s">
        <v>139</v>
      </c>
      <c r="J136" s="34">
        <v>1</v>
      </c>
      <c r="K136" s="34">
        <v>1200</v>
      </c>
      <c r="L136" s="34">
        <v>5000</v>
      </c>
      <c r="M136" s="34">
        <v>130</v>
      </c>
      <c r="N136" s="34"/>
      <c r="O136" s="34"/>
      <c r="P136" s="34"/>
      <c r="Q136" s="34" t="s">
        <v>3269</v>
      </c>
      <c r="R136" s="34" t="s">
        <v>3270</v>
      </c>
      <c r="S136" s="34" t="s">
        <v>3243</v>
      </c>
      <c r="T136" s="34" t="s">
        <v>3244</v>
      </c>
    </row>
    <row r="137" ht="28.15" customHeight="1" spans="1:20">
      <c r="A137" s="28"/>
      <c r="B137" s="28"/>
      <c r="C137" s="28"/>
      <c r="D137" s="34"/>
      <c r="E137" s="34" t="s">
        <v>2615</v>
      </c>
      <c r="F137" s="34">
        <v>38</v>
      </c>
      <c r="G137" s="34">
        <v>298</v>
      </c>
      <c r="H137" s="34" t="s">
        <v>84</v>
      </c>
      <c r="I137" s="34" t="s">
        <v>139</v>
      </c>
      <c r="J137" s="34">
        <v>2</v>
      </c>
      <c r="K137" s="34">
        <v>600</v>
      </c>
      <c r="L137" s="34">
        <v>3900</v>
      </c>
      <c r="M137" s="34"/>
      <c r="N137" s="34"/>
      <c r="O137" s="34"/>
      <c r="P137" s="34"/>
      <c r="Q137" s="34"/>
      <c r="R137" s="34"/>
      <c r="S137" s="34"/>
      <c r="T137" s="34"/>
    </row>
    <row r="138" ht="28.15" customHeight="1" spans="1:20">
      <c r="A138" s="28"/>
      <c r="B138" s="28"/>
      <c r="C138" s="28"/>
      <c r="D138" s="34"/>
      <c r="E138" s="34" t="s">
        <v>2617</v>
      </c>
      <c r="F138" s="34">
        <v>44</v>
      </c>
      <c r="G138" s="34">
        <v>298</v>
      </c>
      <c r="H138" s="34" t="s">
        <v>84</v>
      </c>
      <c r="I138" s="34" t="s">
        <v>143</v>
      </c>
      <c r="J138" s="34">
        <v>1</v>
      </c>
      <c r="K138" s="34">
        <v>160</v>
      </c>
      <c r="L138" s="34">
        <v>1600</v>
      </c>
      <c r="M138" s="34"/>
      <c r="N138" s="34"/>
      <c r="O138" s="34"/>
      <c r="P138" s="34"/>
      <c r="Q138" s="34"/>
      <c r="R138" s="34"/>
      <c r="S138" s="34"/>
      <c r="T138" s="34"/>
    </row>
    <row r="139" ht="28.15" customHeight="1" spans="1:20">
      <c r="A139" s="28"/>
      <c r="B139" s="28"/>
      <c r="C139" s="28"/>
      <c r="D139" s="34"/>
      <c r="E139" s="34" t="s">
        <v>3271</v>
      </c>
      <c r="F139" s="34">
        <v>7</v>
      </c>
      <c r="G139" s="34">
        <v>338</v>
      </c>
      <c r="H139" s="34" t="s">
        <v>84</v>
      </c>
      <c r="I139" s="34" t="s">
        <v>144</v>
      </c>
      <c r="J139" s="34">
        <v>1</v>
      </c>
      <c r="K139" s="34">
        <v>40</v>
      </c>
      <c r="L139" s="34">
        <v>600</v>
      </c>
      <c r="M139" s="34"/>
      <c r="N139" s="34"/>
      <c r="O139" s="34"/>
      <c r="P139" s="34"/>
      <c r="Q139" s="34"/>
      <c r="R139" s="34"/>
      <c r="S139" s="34"/>
      <c r="T139" s="34"/>
    </row>
    <row r="140" ht="28.15" customHeight="1" spans="1:20">
      <c r="A140" s="28"/>
      <c r="B140" s="28"/>
      <c r="C140" s="28"/>
      <c r="D140" s="34"/>
      <c r="E140" s="34" t="s">
        <v>3272</v>
      </c>
      <c r="F140" s="34">
        <v>13</v>
      </c>
      <c r="G140" s="34">
        <v>298</v>
      </c>
      <c r="H140" s="34" t="s">
        <v>84</v>
      </c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ht="28.15" customHeight="1" spans="1:20">
      <c r="A141" s="28"/>
      <c r="B141" s="28"/>
      <c r="C141" s="28"/>
      <c r="D141" s="34"/>
      <c r="E141" s="34" t="s">
        <v>3273</v>
      </c>
      <c r="F141" s="34">
        <v>6</v>
      </c>
      <c r="G141" s="34">
        <v>480</v>
      </c>
      <c r="H141" s="34" t="s">
        <v>84</v>
      </c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ht="28.15" customHeight="1" spans="1:20">
      <c r="A142" s="33">
        <f>MAX($A$1:A137)+1</f>
        <v>28</v>
      </c>
      <c r="B142" s="33" t="s">
        <v>3274</v>
      </c>
      <c r="C142" s="33" t="s">
        <v>3275</v>
      </c>
      <c r="D142" s="33"/>
      <c r="E142" s="33" t="s">
        <v>2615</v>
      </c>
      <c r="F142" s="33">
        <v>58</v>
      </c>
      <c r="G142" s="33">
        <v>320</v>
      </c>
      <c r="H142" s="33" t="s">
        <v>26</v>
      </c>
      <c r="I142" s="33" t="s">
        <v>139</v>
      </c>
      <c r="J142" s="33">
        <v>1</v>
      </c>
      <c r="K142" s="33">
        <v>80</v>
      </c>
      <c r="L142" s="33">
        <v>1500</v>
      </c>
      <c r="M142" s="33" t="s">
        <v>3276</v>
      </c>
      <c r="N142" s="33"/>
      <c r="O142" s="33"/>
      <c r="P142" s="33"/>
      <c r="Q142" s="33" t="s">
        <v>3277</v>
      </c>
      <c r="R142" s="33" t="s">
        <v>3278</v>
      </c>
      <c r="S142" s="33" t="s">
        <v>3279</v>
      </c>
      <c r="T142" s="33" t="s">
        <v>3280</v>
      </c>
    </row>
    <row r="143" ht="28.15" customHeight="1" spans="1:20">
      <c r="A143" s="33"/>
      <c r="B143" s="33"/>
      <c r="C143" s="33"/>
      <c r="D143" s="33"/>
      <c r="E143" s="33" t="s">
        <v>3281</v>
      </c>
      <c r="F143" s="33">
        <v>29</v>
      </c>
      <c r="G143" s="33">
        <v>320</v>
      </c>
      <c r="H143" s="33" t="s">
        <v>26</v>
      </c>
      <c r="I143" s="33" t="s">
        <v>143</v>
      </c>
      <c r="J143" s="33">
        <v>2</v>
      </c>
      <c r="K143" s="33">
        <v>50</v>
      </c>
      <c r="L143" s="33">
        <v>1000</v>
      </c>
      <c r="M143" s="33"/>
      <c r="N143" s="33"/>
      <c r="O143" s="33"/>
      <c r="P143" s="33"/>
      <c r="Q143" s="33"/>
      <c r="R143" s="33"/>
      <c r="S143" s="33"/>
      <c r="T143" s="33"/>
    </row>
    <row r="144" ht="28.15" customHeight="1" spans="1:20">
      <c r="A144" s="33"/>
      <c r="B144" s="33"/>
      <c r="C144" s="33"/>
      <c r="D144" s="33"/>
      <c r="E144" s="33" t="s">
        <v>2616</v>
      </c>
      <c r="F144" s="33">
        <v>24</v>
      </c>
      <c r="G144" s="33">
        <v>235</v>
      </c>
      <c r="H144" s="33" t="s">
        <v>26</v>
      </c>
      <c r="I144" s="33" t="s">
        <v>144</v>
      </c>
      <c r="J144" s="33">
        <v>2</v>
      </c>
      <c r="K144" s="33">
        <v>20</v>
      </c>
      <c r="L144" s="33">
        <v>500</v>
      </c>
      <c r="M144" s="33"/>
      <c r="N144" s="33"/>
      <c r="O144" s="33"/>
      <c r="P144" s="33"/>
      <c r="Q144" s="33"/>
      <c r="R144" s="33"/>
      <c r="S144" s="33"/>
      <c r="T144" s="33"/>
    </row>
    <row r="145" ht="28.15" customHeight="1" spans="1:20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ht="28.15" customHeight="1" spans="1:20">
      <c r="A146" s="33">
        <v>29</v>
      </c>
      <c r="B146" s="33" t="s">
        <v>3282</v>
      </c>
      <c r="C146" s="33" t="s">
        <v>3283</v>
      </c>
      <c r="D146" s="33"/>
      <c r="E146" s="33" t="s">
        <v>142</v>
      </c>
      <c r="F146" s="33">
        <v>25</v>
      </c>
      <c r="G146" s="33">
        <v>229</v>
      </c>
      <c r="H146" s="33" t="s">
        <v>26</v>
      </c>
      <c r="I146" s="33" t="s">
        <v>139</v>
      </c>
      <c r="J146" s="33">
        <v>1</v>
      </c>
      <c r="K146" s="33">
        <v>230</v>
      </c>
      <c r="L146" s="33">
        <v>1500</v>
      </c>
      <c r="M146" s="33" t="s">
        <v>3276</v>
      </c>
      <c r="N146" s="33"/>
      <c r="O146" s="33"/>
      <c r="P146" s="33"/>
      <c r="Q146" s="33" t="s">
        <v>3284</v>
      </c>
      <c r="R146" s="33" t="s">
        <v>3285</v>
      </c>
      <c r="S146" s="33" t="s">
        <v>3279</v>
      </c>
      <c r="T146" s="33" t="s">
        <v>3280</v>
      </c>
    </row>
    <row r="147" ht="28.15" customHeight="1" spans="1:20">
      <c r="A147" s="33"/>
      <c r="B147" s="33"/>
      <c r="C147" s="33"/>
      <c r="D147" s="33"/>
      <c r="E147" s="33" t="s">
        <v>41</v>
      </c>
      <c r="F147" s="33">
        <v>30</v>
      </c>
      <c r="G147" s="33">
        <v>229</v>
      </c>
      <c r="H147" s="33" t="s">
        <v>26</v>
      </c>
      <c r="I147" s="33" t="s">
        <v>143</v>
      </c>
      <c r="J147" s="33">
        <v>1</v>
      </c>
      <c r="K147" s="33">
        <v>80</v>
      </c>
      <c r="L147" s="33">
        <v>500</v>
      </c>
      <c r="M147" s="33"/>
      <c r="N147" s="33"/>
      <c r="O147" s="33"/>
      <c r="P147" s="33"/>
      <c r="Q147" s="33"/>
      <c r="R147" s="33"/>
      <c r="S147" s="33"/>
      <c r="T147" s="33"/>
    </row>
    <row r="148" ht="28.15" customHeight="1" spans="1:20">
      <c r="A148" s="33"/>
      <c r="B148" s="33"/>
      <c r="C148" s="33"/>
      <c r="D148" s="33"/>
      <c r="E148" s="33"/>
      <c r="F148" s="33"/>
      <c r="G148" s="33"/>
      <c r="H148" s="33"/>
      <c r="I148" s="33" t="s">
        <v>144</v>
      </c>
      <c r="J148" s="33">
        <v>1</v>
      </c>
      <c r="K148" s="33">
        <v>40</v>
      </c>
      <c r="L148" s="33">
        <v>300</v>
      </c>
      <c r="M148" s="33"/>
      <c r="N148" s="33"/>
      <c r="O148" s="33"/>
      <c r="P148" s="33"/>
      <c r="Q148" s="33"/>
      <c r="R148" s="33"/>
      <c r="S148" s="33"/>
      <c r="T148" s="33"/>
    </row>
    <row r="149" ht="28.15" customHeight="1" spans="1:20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ht="28.15" customHeight="1" spans="1:21">
      <c r="A150" s="34">
        <v>30</v>
      </c>
      <c r="B150" s="34" t="s">
        <v>3286</v>
      </c>
      <c r="C150" s="34" t="s">
        <v>3286</v>
      </c>
      <c r="D150" s="34" t="s">
        <v>1128</v>
      </c>
      <c r="E150" s="40" t="s">
        <v>52</v>
      </c>
      <c r="F150" s="40">
        <v>3</v>
      </c>
      <c r="G150" s="40">
        <v>480</v>
      </c>
      <c r="H150" s="40" t="s">
        <v>26</v>
      </c>
      <c r="I150" s="40" t="s">
        <v>27</v>
      </c>
      <c r="J150" s="40">
        <v>1</v>
      </c>
      <c r="K150" s="40">
        <v>350</v>
      </c>
      <c r="L150" s="40">
        <v>3000</v>
      </c>
      <c r="M150" s="40"/>
      <c r="N150" s="42"/>
      <c r="O150" s="42" t="s">
        <v>3212</v>
      </c>
      <c r="P150" s="42" t="s">
        <v>3212</v>
      </c>
      <c r="Q150" s="34" t="s">
        <v>3287</v>
      </c>
      <c r="R150" s="34" t="s">
        <v>3288</v>
      </c>
      <c r="S150" s="34" t="s">
        <v>3289</v>
      </c>
      <c r="T150" s="34" t="s">
        <v>3290</v>
      </c>
      <c r="U150" s="43"/>
    </row>
    <row r="151" ht="28.15" customHeight="1" spans="1:21">
      <c r="A151" s="34"/>
      <c r="B151" s="34"/>
      <c r="C151" s="34"/>
      <c r="D151" s="34"/>
      <c r="E151" s="40" t="s">
        <v>3291</v>
      </c>
      <c r="F151" s="40">
        <v>2</v>
      </c>
      <c r="G151" s="40">
        <v>399</v>
      </c>
      <c r="H151" s="40" t="s">
        <v>26</v>
      </c>
      <c r="I151" s="40" t="s">
        <v>35</v>
      </c>
      <c r="J151" s="40">
        <v>3</v>
      </c>
      <c r="K151" s="40">
        <v>150</v>
      </c>
      <c r="L151" s="40">
        <v>1000</v>
      </c>
      <c r="M151" s="40"/>
      <c r="N151" s="40"/>
      <c r="O151" s="42" t="s">
        <v>3212</v>
      </c>
      <c r="P151" s="42" t="s">
        <v>3212</v>
      </c>
      <c r="Q151" s="34"/>
      <c r="R151" s="34"/>
      <c r="S151" s="34"/>
      <c r="T151" s="34"/>
      <c r="U151" s="43"/>
    </row>
    <row r="152" ht="28.15" customHeight="1" spans="1:21">
      <c r="A152" s="34"/>
      <c r="B152" s="34"/>
      <c r="C152" s="34"/>
      <c r="D152" s="34"/>
      <c r="E152" s="40" t="s">
        <v>3292</v>
      </c>
      <c r="F152" s="40">
        <v>13</v>
      </c>
      <c r="G152" s="40">
        <v>233</v>
      </c>
      <c r="H152" s="40" t="s">
        <v>26</v>
      </c>
      <c r="I152" s="40" t="s">
        <v>37</v>
      </c>
      <c r="J152" s="40">
        <v>1</v>
      </c>
      <c r="K152" s="40">
        <v>50</v>
      </c>
      <c r="L152" s="40">
        <v>800</v>
      </c>
      <c r="M152" s="40"/>
      <c r="N152" s="40"/>
      <c r="O152" s="42" t="s">
        <v>3212</v>
      </c>
      <c r="P152" s="42" t="s">
        <v>3212</v>
      </c>
      <c r="Q152" s="34"/>
      <c r="R152" s="34"/>
      <c r="S152" s="34"/>
      <c r="T152" s="34"/>
      <c r="U152" s="43"/>
    </row>
    <row r="153" ht="28.15" customHeight="1" spans="1:21">
      <c r="A153" s="34"/>
      <c r="B153" s="34"/>
      <c r="C153" s="34"/>
      <c r="D153" s="34"/>
      <c r="E153" s="40" t="s">
        <v>374</v>
      </c>
      <c r="F153" s="40">
        <v>35</v>
      </c>
      <c r="G153" s="40">
        <v>233</v>
      </c>
      <c r="H153" s="40" t="s">
        <v>26</v>
      </c>
      <c r="I153" s="40" t="s">
        <v>3086</v>
      </c>
      <c r="J153" s="40">
        <v>1</v>
      </c>
      <c r="K153" s="40">
        <v>10</v>
      </c>
      <c r="L153" s="40">
        <v>200</v>
      </c>
      <c r="M153" s="40"/>
      <c r="N153" s="40"/>
      <c r="O153" s="42" t="s">
        <v>3212</v>
      </c>
      <c r="P153" s="42" t="s">
        <v>3212</v>
      </c>
      <c r="Q153" s="34"/>
      <c r="R153" s="34"/>
      <c r="S153" s="34"/>
      <c r="T153" s="34"/>
      <c r="U153" s="43"/>
    </row>
    <row r="154" ht="28.15" customHeight="1" spans="1:21">
      <c r="A154" s="34">
        <v>31</v>
      </c>
      <c r="B154" s="34" t="s">
        <v>3293</v>
      </c>
      <c r="C154" s="34" t="s">
        <v>3293</v>
      </c>
      <c r="D154" s="34"/>
      <c r="E154" s="40" t="s">
        <v>3294</v>
      </c>
      <c r="F154" s="40">
        <v>2</v>
      </c>
      <c r="G154" s="40">
        <v>308</v>
      </c>
      <c r="H154" s="40" t="s">
        <v>26</v>
      </c>
      <c r="I154" s="40" t="s">
        <v>35</v>
      </c>
      <c r="J154" s="40">
        <v>1</v>
      </c>
      <c r="K154" s="40">
        <v>100</v>
      </c>
      <c r="L154" s="40">
        <v>500</v>
      </c>
      <c r="M154" s="40"/>
      <c r="N154" s="40"/>
      <c r="O154" s="42" t="s">
        <v>3212</v>
      </c>
      <c r="P154" s="42" t="s">
        <v>3212</v>
      </c>
      <c r="Q154" s="34" t="s">
        <v>3295</v>
      </c>
      <c r="R154" s="34" t="s">
        <v>3296</v>
      </c>
      <c r="S154" s="34" t="s">
        <v>3289</v>
      </c>
      <c r="T154" s="34" t="s">
        <v>3290</v>
      </c>
      <c r="U154" s="43"/>
    </row>
    <row r="155" ht="28.15" customHeight="1" spans="1:21">
      <c r="A155" s="34"/>
      <c r="B155" s="34"/>
      <c r="C155" s="34"/>
      <c r="D155" s="34"/>
      <c r="E155" s="40" t="s">
        <v>3297</v>
      </c>
      <c r="F155" s="40">
        <v>11</v>
      </c>
      <c r="G155" s="40">
        <v>178</v>
      </c>
      <c r="H155" s="40" t="s">
        <v>26</v>
      </c>
      <c r="I155" s="40"/>
      <c r="J155" s="40"/>
      <c r="K155" s="40"/>
      <c r="L155" s="40"/>
      <c r="M155" s="40"/>
      <c r="N155" s="40"/>
      <c r="O155" s="42" t="s">
        <v>3212</v>
      </c>
      <c r="P155" s="42" t="s">
        <v>3212</v>
      </c>
      <c r="Q155" s="34"/>
      <c r="R155" s="34"/>
      <c r="S155" s="34"/>
      <c r="T155" s="34"/>
      <c r="U155" s="43"/>
    </row>
    <row r="156" ht="28.15" customHeight="1" spans="1:21">
      <c r="A156" s="34"/>
      <c r="B156" s="34"/>
      <c r="C156" s="34"/>
      <c r="D156" s="34"/>
      <c r="E156" s="40" t="s">
        <v>3298</v>
      </c>
      <c r="F156" s="40">
        <v>21</v>
      </c>
      <c r="G156" s="40">
        <v>178</v>
      </c>
      <c r="H156" s="40" t="s">
        <v>26</v>
      </c>
      <c r="I156" s="40"/>
      <c r="J156" s="40"/>
      <c r="K156" s="40"/>
      <c r="L156" s="40"/>
      <c r="M156" s="40"/>
      <c r="N156" s="40"/>
      <c r="O156" s="42" t="s">
        <v>3212</v>
      </c>
      <c r="P156" s="42" t="s">
        <v>3212</v>
      </c>
      <c r="Q156" s="34"/>
      <c r="R156" s="34"/>
      <c r="S156" s="34"/>
      <c r="T156" s="34"/>
      <c r="U156" s="43"/>
    </row>
    <row r="157" ht="28.15" customHeight="1" spans="1:20">
      <c r="A157" s="27">
        <v>32</v>
      </c>
      <c r="B157" s="27" t="s">
        <v>3299</v>
      </c>
      <c r="C157" s="27" t="s">
        <v>3299</v>
      </c>
      <c r="D157" s="27"/>
      <c r="E157" s="27" t="s">
        <v>3133</v>
      </c>
      <c r="F157" s="27">
        <v>1</v>
      </c>
      <c r="G157" s="27">
        <v>260</v>
      </c>
      <c r="H157" s="27" t="s">
        <v>26</v>
      </c>
      <c r="I157" s="27" t="s">
        <v>27</v>
      </c>
      <c r="J157" s="27">
        <v>1</v>
      </c>
      <c r="K157" s="27" t="s">
        <v>657</v>
      </c>
      <c r="L157" s="27">
        <v>1000</v>
      </c>
      <c r="M157" s="27" t="s">
        <v>3078</v>
      </c>
      <c r="N157" s="27"/>
      <c r="O157" s="27"/>
      <c r="P157" s="27"/>
      <c r="Q157" s="27" t="s">
        <v>3300</v>
      </c>
      <c r="R157" s="27" t="s">
        <v>3301</v>
      </c>
      <c r="S157" s="27" t="s">
        <v>3302</v>
      </c>
      <c r="T157" s="27" t="s">
        <v>3303</v>
      </c>
    </row>
    <row r="158" ht="28.15" customHeight="1" spans="1:20">
      <c r="A158" s="27"/>
      <c r="B158" s="27"/>
      <c r="C158" s="27"/>
      <c r="D158" s="27"/>
      <c r="E158" s="27" t="s">
        <v>3136</v>
      </c>
      <c r="F158" s="27">
        <v>2</v>
      </c>
      <c r="G158" s="27">
        <v>350</v>
      </c>
      <c r="H158" s="27" t="s">
        <v>26</v>
      </c>
      <c r="I158" s="27" t="s">
        <v>35</v>
      </c>
      <c r="J158" s="27">
        <v>1</v>
      </c>
      <c r="K158" s="27" t="s">
        <v>660</v>
      </c>
      <c r="L158" s="27">
        <v>600</v>
      </c>
      <c r="M158" s="27"/>
      <c r="N158" s="27"/>
      <c r="O158" s="27"/>
      <c r="P158" s="27"/>
      <c r="Q158" s="27"/>
      <c r="R158" s="27"/>
      <c r="S158" s="27"/>
      <c r="T158" s="27"/>
    </row>
    <row r="159" ht="28.15" customHeight="1" spans="1:20">
      <c r="A159" s="27"/>
      <c r="B159" s="27"/>
      <c r="C159" s="27"/>
      <c r="D159" s="27"/>
      <c r="E159" s="27" t="s">
        <v>142</v>
      </c>
      <c r="F159" s="27">
        <v>5</v>
      </c>
      <c r="G159" s="27">
        <v>160</v>
      </c>
      <c r="H159" s="27" t="s">
        <v>26</v>
      </c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ht="28.15" customHeight="1" spans="1:20">
      <c r="A160" s="27"/>
      <c r="B160" s="27"/>
      <c r="C160" s="27"/>
      <c r="D160" s="27"/>
      <c r="E160" s="27" t="s">
        <v>374</v>
      </c>
      <c r="F160" s="27">
        <v>49</v>
      </c>
      <c r="G160" s="27">
        <v>160</v>
      </c>
      <c r="H160" s="27" t="s">
        <v>26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ht="28.15" customHeight="1" spans="1:20">
      <c r="A161" s="27">
        <v>33</v>
      </c>
      <c r="B161" s="27" t="s">
        <v>3304</v>
      </c>
      <c r="C161" s="27" t="s">
        <v>3304</v>
      </c>
      <c r="D161" s="27" t="s">
        <v>3076</v>
      </c>
      <c r="E161" s="27" t="s">
        <v>52</v>
      </c>
      <c r="F161" s="27">
        <v>7</v>
      </c>
      <c r="G161" s="27">
        <v>450</v>
      </c>
      <c r="H161" s="27" t="s">
        <v>26</v>
      </c>
      <c r="I161" s="27" t="s">
        <v>27</v>
      </c>
      <c r="J161" s="27">
        <v>2</v>
      </c>
      <c r="K161" s="27" t="s">
        <v>183</v>
      </c>
      <c r="L161" s="27">
        <v>800</v>
      </c>
      <c r="M161" s="27" t="s">
        <v>3078</v>
      </c>
      <c r="N161" s="27"/>
      <c r="O161" s="27"/>
      <c r="P161" s="27"/>
      <c r="Q161" s="27" t="s">
        <v>3305</v>
      </c>
      <c r="R161" s="27" t="s">
        <v>3306</v>
      </c>
      <c r="S161" s="27" t="s">
        <v>3302</v>
      </c>
      <c r="T161" s="27" t="s">
        <v>3303</v>
      </c>
    </row>
    <row r="162" ht="28.15" customHeight="1" spans="1:20">
      <c r="A162" s="27"/>
      <c r="B162" s="27"/>
      <c r="C162" s="27"/>
      <c r="D162" s="27"/>
      <c r="E162" s="27" t="s">
        <v>2614</v>
      </c>
      <c r="F162" s="27">
        <v>13</v>
      </c>
      <c r="G162" s="27">
        <v>150</v>
      </c>
      <c r="H162" s="27" t="s">
        <v>26</v>
      </c>
      <c r="I162" s="27" t="s">
        <v>35</v>
      </c>
      <c r="J162" s="27">
        <v>1</v>
      </c>
      <c r="K162" s="27" t="s">
        <v>816</v>
      </c>
      <c r="L162" s="27">
        <v>500</v>
      </c>
      <c r="M162" s="27"/>
      <c r="N162" s="27"/>
      <c r="O162" s="27"/>
      <c r="P162" s="27"/>
      <c r="Q162" s="27"/>
      <c r="R162" s="27"/>
      <c r="S162" s="27"/>
      <c r="T162" s="27"/>
    </row>
    <row r="163" ht="28.15" customHeight="1" spans="1:20">
      <c r="A163" s="27"/>
      <c r="B163" s="27"/>
      <c r="C163" s="27"/>
      <c r="D163" s="27"/>
      <c r="E163" s="27" t="s">
        <v>2616</v>
      </c>
      <c r="F163" s="27">
        <v>34</v>
      </c>
      <c r="G163" s="27">
        <v>150</v>
      </c>
      <c r="H163" s="27" t="s">
        <v>26</v>
      </c>
      <c r="I163" s="27" t="s">
        <v>37</v>
      </c>
      <c r="J163" s="27">
        <v>2</v>
      </c>
      <c r="K163" s="27" t="s">
        <v>805</v>
      </c>
      <c r="L163" s="27">
        <v>300</v>
      </c>
      <c r="M163" s="27"/>
      <c r="N163" s="27"/>
      <c r="O163" s="27"/>
      <c r="P163" s="27"/>
      <c r="Q163" s="27"/>
      <c r="R163" s="27"/>
      <c r="S163" s="27"/>
      <c r="T163" s="27"/>
    </row>
    <row r="164" ht="28.15" customHeight="1" spans="1:20">
      <c r="A164" s="27"/>
      <c r="B164" s="27"/>
      <c r="C164" s="27"/>
      <c r="D164" s="27"/>
      <c r="E164" s="27" t="s">
        <v>2615</v>
      </c>
      <c r="F164" s="27">
        <v>15</v>
      </c>
      <c r="G164" s="27">
        <v>160</v>
      </c>
      <c r="H164" s="27" t="s">
        <v>26</v>
      </c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ht="28.15" customHeight="1" spans="1:20">
      <c r="A165" s="27"/>
      <c r="B165" s="27"/>
      <c r="C165" s="27"/>
      <c r="D165" s="27"/>
      <c r="E165" s="27" t="s">
        <v>2617</v>
      </c>
      <c r="F165" s="27">
        <v>38</v>
      </c>
      <c r="G165" s="27">
        <v>160</v>
      </c>
      <c r="H165" s="27" t="s">
        <v>26</v>
      </c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ht="28.15" customHeight="1" spans="1:20">
      <c r="A166" s="27">
        <f>MAX($A$1:A161)+1</f>
        <v>34</v>
      </c>
      <c r="B166" s="27" t="s">
        <v>3307</v>
      </c>
      <c r="C166" s="27" t="s">
        <v>3307</v>
      </c>
      <c r="D166" s="27" t="s">
        <v>3076</v>
      </c>
      <c r="E166" s="27" t="s">
        <v>2042</v>
      </c>
      <c r="F166" s="27">
        <v>3</v>
      </c>
      <c r="G166" s="27">
        <v>468</v>
      </c>
      <c r="H166" s="27" t="s">
        <v>26</v>
      </c>
      <c r="I166" s="27" t="s">
        <v>27</v>
      </c>
      <c r="J166" s="27">
        <v>1</v>
      </c>
      <c r="K166" s="27" t="s">
        <v>2344</v>
      </c>
      <c r="L166" s="27">
        <v>1100</v>
      </c>
      <c r="M166" s="27" t="s">
        <v>3078</v>
      </c>
      <c r="N166" s="27"/>
      <c r="O166" s="27"/>
      <c r="P166" s="27"/>
      <c r="Q166" s="27" t="s">
        <v>3308</v>
      </c>
      <c r="R166" s="27" t="s">
        <v>3309</v>
      </c>
      <c r="S166" s="27" t="s">
        <v>3302</v>
      </c>
      <c r="T166" s="27" t="s">
        <v>3303</v>
      </c>
    </row>
    <row r="167" ht="28.15" customHeight="1" spans="1:20">
      <c r="A167" s="27"/>
      <c r="B167" s="27"/>
      <c r="C167" s="27"/>
      <c r="D167" s="27"/>
      <c r="E167" s="27" t="s">
        <v>493</v>
      </c>
      <c r="F167" s="27">
        <v>5</v>
      </c>
      <c r="G167" s="27">
        <v>498</v>
      </c>
      <c r="H167" s="27" t="s">
        <v>26</v>
      </c>
      <c r="I167" s="27" t="s">
        <v>35</v>
      </c>
      <c r="J167" s="27">
        <v>1</v>
      </c>
      <c r="K167" s="27" t="s">
        <v>1950</v>
      </c>
      <c r="L167" s="27">
        <v>750</v>
      </c>
      <c r="M167" s="27"/>
      <c r="N167" s="27"/>
      <c r="O167" s="27"/>
      <c r="P167" s="27"/>
      <c r="Q167" s="27"/>
      <c r="R167" s="27"/>
      <c r="S167" s="27"/>
      <c r="T167" s="27"/>
    </row>
    <row r="168" ht="28.15" customHeight="1" spans="1:20">
      <c r="A168" s="27"/>
      <c r="B168" s="27"/>
      <c r="C168" s="27"/>
      <c r="D168" s="27"/>
      <c r="E168" s="27" t="s">
        <v>2616</v>
      </c>
      <c r="F168" s="27">
        <v>12</v>
      </c>
      <c r="G168" s="27">
        <v>198</v>
      </c>
      <c r="H168" s="27" t="s">
        <v>26</v>
      </c>
      <c r="I168" s="27" t="s">
        <v>37</v>
      </c>
      <c r="J168" s="27">
        <v>1</v>
      </c>
      <c r="K168" s="27" t="s">
        <v>555</v>
      </c>
      <c r="L168" s="27">
        <v>400</v>
      </c>
      <c r="M168" s="27"/>
      <c r="N168" s="27"/>
      <c r="O168" s="27"/>
      <c r="P168" s="27"/>
      <c r="Q168" s="27"/>
      <c r="R168" s="27"/>
      <c r="S168" s="27"/>
      <c r="T168" s="27"/>
    </row>
    <row r="169" ht="28.15" customHeight="1" spans="1:20">
      <c r="A169" s="27"/>
      <c r="B169" s="27"/>
      <c r="C169" s="27"/>
      <c r="D169" s="27"/>
      <c r="E169" s="27" t="s">
        <v>2617</v>
      </c>
      <c r="F169" s="27">
        <v>57</v>
      </c>
      <c r="G169" s="27">
        <v>238</v>
      </c>
      <c r="H169" s="27" t="s">
        <v>26</v>
      </c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ht="28.15" customHeight="1" spans="1:20">
      <c r="A170" s="27"/>
      <c r="B170" s="27"/>
      <c r="C170" s="27"/>
      <c r="D170" s="27"/>
      <c r="E170" s="27" t="s">
        <v>2614</v>
      </c>
      <c r="F170" s="27">
        <v>30</v>
      </c>
      <c r="G170" s="27">
        <v>238</v>
      </c>
      <c r="H170" s="27" t="s">
        <v>26</v>
      </c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ht="28.15" customHeight="1" spans="1:20">
      <c r="A171" s="27">
        <f>MAX($A$1:A166)+1</f>
        <v>35</v>
      </c>
      <c r="B171" s="27" t="s">
        <v>3310</v>
      </c>
      <c r="C171" s="27" t="s">
        <v>3310</v>
      </c>
      <c r="D171" s="27" t="s">
        <v>3076</v>
      </c>
      <c r="E171" s="27" t="s">
        <v>52</v>
      </c>
      <c r="F171" s="27">
        <v>8</v>
      </c>
      <c r="G171" s="27">
        <v>530</v>
      </c>
      <c r="H171" s="27" t="s">
        <v>26</v>
      </c>
      <c r="I171" s="27" t="s">
        <v>27</v>
      </c>
      <c r="J171" s="27">
        <v>1</v>
      </c>
      <c r="K171" s="27" t="s">
        <v>183</v>
      </c>
      <c r="L171" s="27">
        <v>1500</v>
      </c>
      <c r="M171" s="27" t="s">
        <v>3078</v>
      </c>
      <c r="N171" s="27"/>
      <c r="O171" s="27"/>
      <c r="P171" s="27"/>
      <c r="Q171" s="27" t="s">
        <v>3311</v>
      </c>
      <c r="R171" s="27" t="s">
        <v>3312</v>
      </c>
      <c r="S171" s="27" t="s">
        <v>3302</v>
      </c>
      <c r="T171" s="27" t="s">
        <v>3303</v>
      </c>
    </row>
    <row r="172" ht="28.15" customHeight="1" spans="1:20">
      <c r="A172" s="27"/>
      <c r="B172" s="27"/>
      <c r="C172" s="27"/>
      <c r="D172" s="27"/>
      <c r="E172" s="27" t="s">
        <v>142</v>
      </c>
      <c r="F172" s="27">
        <v>52</v>
      </c>
      <c r="G172" s="27">
        <v>298</v>
      </c>
      <c r="H172" s="27" t="s">
        <v>26</v>
      </c>
      <c r="I172" s="27" t="s">
        <v>35</v>
      </c>
      <c r="J172" s="27">
        <v>2</v>
      </c>
      <c r="K172" s="27" t="s">
        <v>3313</v>
      </c>
      <c r="L172" s="27">
        <v>800</v>
      </c>
      <c r="M172" s="27"/>
      <c r="N172" s="27"/>
      <c r="O172" s="27"/>
      <c r="P172" s="27"/>
      <c r="Q172" s="27"/>
      <c r="R172" s="27"/>
      <c r="S172" s="27"/>
      <c r="T172" s="27"/>
    </row>
    <row r="173" ht="28.15" customHeight="1" spans="1:20">
      <c r="A173" s="27"/>
      <c r="B173" s="27"/>
      <c r="C173" s="27"/>
      <c r="D173" s="27"/>
      <c r="E173" s="27" t="s">
        <v>374</v>
      </c>
      <c r="F173" s="27">
        <v>80</v>
      </c>
      <c r="G173" s="27">
        <v>298</v>
      </c>
      <c r="H173" s="27" t="s">
        <v>26</v>
      </c>
      <c r="I173" s="27" t="s">
        <v>37</v>
      </c>
      <c r="J173" s="27">
        <v>1</v>
      </c>
      <c r="K173" s="27" t="s">
        <v>3087</v>
      </c>
      <c r="L173" s="27">
        <v>300</v>
      </c>
      <c r="M173" s="27"/>
      <c r="N173" s="27"/>
      <c r="O173" s="27"/>
      <c r="P173" s="27"/>
      <c r="Q173" s="27"/>
      <c r="R173" s="27"/>
      <c r="S173" s="27"/>
      <c r="T173" s="27"/>
    </row>
    <row r="174" ht="28.15" customHeight="1" spans="1:20">
      <c r="A174" s="27">
        <v>36</v>
      </c>
      <c r="B174" s="27" t="s">
        <v>3314</v>
      </c>
      <c r="C174" s="27" t="s">
        <v>3314</v>
      </c>
      <c r="D174" s="27"/>
      <c r="E174" s="27" t="s">
        <v>2042</v>
      </c>
      <c r="F174" s="27">
        <v>7</v>
      </c>
      <c r="G174" s="27">
        <v>399</v>
      </c>
      <c r="H174" s="27" t="s">
        <v>26</v>
      </c>
      <c r="I174" s="27"/>
      <c r="J174" s="27"/>
      <c r="K174" s="27"/>
      <c r="L174" s="27"/>
      <c r="M174" s="27" t="s">
        <v>3078</v>
      </c>
      <c r="N174" s="27"/>
      <c r="O174" s="27"/>
      <c r="P174" s="27"/>
      <c r="Q174" s="27" t="s">
        <v>3315</v>
      </c>
      <c r="R174" s="27" t="s">
        <v>3316</v>
      </c>
      <c r="S174" s="27" t="s">
        <v>3302</v>
      </c>
      <c r="T174" s="27" t="s">
        <v>3303</v>
      </c>
    </row>
    <row r="175" ht="28.15" customHeight="1" spans="1:20">
      <c r="A175" s="27"/>
      <c r="B175" s="27"/>
      <c r="C175" s="27"/>
      <c r="D175" s="27"/>
      <c r="E175" s="27" t="s">
        <v>2616</v>
      </c>
      <c r="F175" s="27">
        <v>29</v>
      </c>
      <c r="G175" s="27">
        <v>179</v>
      </c>
      <c r="H175" s="27" t="s">
        <v>26</v>
      </c>
      <c r="I175" s="27" t="s">
        <v>27</v>
      </c>
      <c r="J175" s="27">
        <v>1</v>
      </c>
      <c r="K175" s="27">
        <v>300</v>
      </c>
      <c r="L175" s="27">
        <v>1500</v>
      </c>
      <c r="M175" s="27"/>
      <c r="N175" s="27"/>
      <c r="O175" s="27"/>
      <c r="P175" s="27"/>
      <c r="Q175" s="27"/>
      <c r="R175" s="27"/>
      <c r="S175" s="27"/>
      <c r="T175" s="27"/>
    </row>
    <row r="176" ht="28.15" customHeight="1" spans="1:20">
      <c r="A176" s="27"/>
      <c r="B176" s="27"/>
      <c r="C176" s="27"/>
      <c r="D176" s="27"/>
      <c r="E176" s="27" t="s">
        <v>2617</v>
      </c>
      <c r="F176" s="27">
        <v>27</v>
      </c>
      <c r="G176" s="27">
        <v>229</v>
      </c>
      <c r="H176" s="27" t="s">
        <v>26</v>
      </c>
      <c r="I176" s="27" t="s">
        <v>35</v>
      </c>
      <c r="J176" s="27">
        <v>2</v>
      </c>
      <c r="K176" s="27">
        <v>110</v>
      </c>
      <c r="L176" s="27">
        <v>600</v>
      </c>
      <c r="M176" s="27"/>
      <c r="N176" s="27"/>
      <c r="O176" s="27"/>
      <c r="P176" s="27"/>
      <c r="Q176" s="27"/>
      <c r="R176" s="27"/>
      <c r="S176" s="27"/>
      <c r="T176" s="27"/>
    </row>
    <row r="177" ht="28.15" customHeight="1" spans="1:20">
      <c r="A177" s="27"/>
      <c r="B177" s="27"/>
      <c r="C177" s="27"/>
      <c r="D177" s="27"/>
      <c r="E177" s="27" t="s">
        <v>2614</v>
      </c>
      <c r="F177" s="27">
        <v>16</v>
      </c>
      <c r="G177" s="27">
        <v>179</v>
      </c>
      <c r="H177" s="27" t="s">
        <v>26</v>
      </c>
      <c r="I177" s="27" t="s">
        <v>37</v>
      </c>
      <c r="J177" s="27">
        <v>1</v>
      </c>
      <c r="K177" s="27">
        <v>40</v>
      </c>
      <c r="L177" s="27">
        <v>300</v>
      </c>
      <c r="M177" s="27"/>
      <c r="N177" s="27"/>
      <c r="O177" s="27"/>
      <c r="P177" s="27"/>
      <c r="Q177" s="27"/>
      <c r="R177" s="27"/>
      <c r="S177" s="27"/>
      <c r="T177" s="27"/>
    </row>
    <row r="178" ht="28.15" customHeight="1" spans="1:20">
      <c r="A178" s="27"/>
      <c r="B178" s="27"/>
      <c r="C178" s="27"/>
      <c r="D178" s="27"/>
      <c r="E178" s="27" t="s">
        <v>2615</v>
      </c>
      <c r="F178" s="27">
        <v>31</v>
      </c>
      <c r="G178" s="27">
        <v>229</v>
      </c>
      <c r="H178" s="27" t="s">
        <v>26</v>
      </c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ht="28.15" customHeight="1" spans="1:20">
      <c r="A179" s="41">
        <f>MAX($A$1:A174)+1</f>
        <v>37</v>
      </c>
      <c r="B179" s="41" t="s">
        <v>3317</v>
      </c>
      <c r="C179" s="33" t="s">
        <v>3317</v>
      </c>
      <c r="D179" s="33"/>
      <c r="E179" s="33" t="s">
        <v>2046</v>
      </c>
      <c r="F179" s="33">
        <v>8</v>
      </c>
      <c r="G179" s="33">
        <v>320</v>
      </c>
      <c r="H179" s="33" t="s">
        <v>26</v>
      </c>
      <c r="I179" s="33" t="s">
        <v>27</v>
      </c>
      <c r="J179" s="33">
        <v>1</v>
      </c>
      <c r="K179" s="33">
        <v>60</v>
      </c>
      <c r="L179" s="33">
        <v>600</v>
      </c>
      <c r="M179" s="33"/>
      <c r="N179" s="33"/>
      <c r="O179" s="33"/>
      <c r="P179" s="33"/>
      <c r="Q179" s="33" t="s">
        <v>3318</v>
      </c>
      <c r="R179" s="33" t="s">
        <v>3319</v>
      </c>
      <c r="S179" s="33" t="s">
        <v>3320</v>
      </c>
      <c r="T179" s="33" t="s">
        <v>3321</v>
      </c>
    </row>
    <row r="180" ht="28.15" customHeight="1" spans="1:20">
      <c r="A180" s="41"/>
      <c r="B180" s="41"/>
      <c r="C180" s="33"/>
      <c r="D180" s="33"/>
      <c r="E180" s="33" t="s">
        <v>25</v>
      </c>
      <c r="F180" s="33">
        <v>21</v>
      </c>
      <c r="G180" s="33">
        <v>198</v>
      </c>
      <c r="H180" s="33" t="s">
        <v>26</v>
      </c>
      <c r="I180" s="33" t="s">
        <v>35</v>
      </c>
      <c r="J180" s="33">
        <v>1</v>
      </c>
      <c r="K180" s="33">
        <v>40</v>
      </c>
      <c r="L180" s="33">
        <v>500</v>
      </c>
      <c r="M180" s="33"/>
      <c r="N180" s="33"/>
      <c r="O180" s="33"/>
      <c r="P180" s="33"/>
      <c r="Q180" s="33"/>
      <c r="R180" s="33"/>
      <c r="S180" s="33"/>
      <c r="T180" s="33"/>
    </row>
    <row r="181" ht="28.15" customHeight="1" spans="1:20">
      <c r="A181" s="41"/>
      <c r="B181" s="41"/>
      <c r="C181" s="33"/>
      <c r="D181" s="33"/>
      <c r="E181" s="33" t="s">
        <v>3322</v>
      </c>
      <c r="F181" s="33">
        <v>30</v>
      </c>
      <c r="G181" s="33">
        <v>228</v>
      </c>
      <c r="H181" s="33" t="s">
        <v>26</v>
      </c>
      <c r="I181" s="33" t="s">
        <v>37</v>
      </c>
      <c r="J181" s="33">
        <v>1</v>
      </c>
      <c r="K181" s="33">
        <v>18</v>
      </c>
      <c r="L181" s="33">
        <v>400</v>
      </c>
      <c r="M181" s="33"/>
      <c r="N181" s="33"/>
      <c r="O181" s="33"/>
      <c r="P181" s="33"/>
      <c r="Q181" s="33"/>
      <c r="R181" s="33"/>
      <c r="S181" s="33"/>
      <c r="T181" s="33"/>
    </row>
    <row r="182" ht="28.15" customHeight="1" spans="1:20">
      <c r="A182" s="41"/>
      <c r="B182" s="41"/>
      <c r="C182" s="33"/>
      <c r="D182" s="33"/>
      <c r="E182" s="33" t="s">
        <v>3323</v>
      </c>
      <c r="F182" s="33">
        <v>34</v>
      </c>
      <c r="G182" s="33">
        <v>258</v>
      </c>
      <c r="H182" s="33" t="s">
        <v>26</v>
      </c>
      <c r="I182" s="33" t="s">
        <v>27</v>
      </c>
      <c r="J182" s="33">
        <v>1</v>
      </c>
      <c r="K182" s="33">
        <v>100</v>
      </c>
      <c r="L182" s="33">
        <v>1200</v>
      </c>
      <c r="M182" s="33"/>
      <c r="N182" s="33"/>
      <c r="O182" s="33"/>
      <c r="P182" s="33"/>
      <c r="Q182" s="33"/>
      <c r="R182" s="33"/>
      <c r="S182" s="33"/>
      <c r="T182" s="33"/>
    </row>
    <row r="183" ht="28.15" customHeight="1" spans="1:20">
      <c r="A183" s="41"/>
      <c r="B183" s="41"/>
      <c r="C183" s="33"/>
      <c r="D183" s="33"/>
      <c r="E183" s="33" t="s">
        <v>3324</v>
      </c>
      <c r="F183" s="33">
        <v>31</v>
      </c>
      <c r="G183" s="33">
        <v>288</v>
      </c>
      <c r="H183" s="33" t="s">
        <v>26</v>
      </c>
      <c r="I183" s="33" t="s">
        <v>27</v>
      </c>
      <c r="J183" s="33">
        <v>1</v>
      </c>
      <c r="K183" s="33">
        <v>120</v>
      </c>
      <c r="L183" s="33">
        <v>1800</v>
      </c>
      <c r="M183" s="33"/>
      <c r="N183" s="33"/>
      <c r="O183" s="33"/>
      <c r="P183" s="33"/>
      <c r="Q183" s="33"/>
      <c r="R183" s="33"/>
      <c r="S183" s="33"/>
      <c r="T183" s="33"/>
    </row>
    <row r="184" ht="28.15" customHeight="1" spans="1:20">
      <c r="A184" s="41"/>
      <c r="B184" s="41"/>
      <c r="C184" s="33"/>
      <c r="D184" s="33"/>
      <c r="E184" s="33" t="s">
        <v>36</v>
      </c>
      <c r="F184" s="33">
        <v>9</v>
      </c>
      <c r="G184" s="33">
        <v>198</v>
      </c>
      <c r="H184" s="33" t="s">
        <v>26</v>
      </c>
      <c r="I184" s="33" t="s">
        <v>27</v>
      </c>
      <c r="J184" s="33">
        <v>1</v>
      </c>
      <c r="K184" s="33">
        <v>180</v>
      </c>
      <c r="L184" s="33">
        <v>2800</v>
      </c>
      <c r="M184" s="33"/>
      <c r="N184" s="33"/>
      <c r="O184" s="33"/>
      <c r="P184" s="33"/>
      <c r="Q184" s="33"/>
      <c r="R184" s="33"/>
      <c r="S184" s="33"/>
      <c r="T184" s="33"/>
    </row>
    <row r="185" ht="28.15" customHeight="1" spans="1:20">
      <c r="A185" s="41"/>
      <c r="B185" s="41"/>
      <c r="C185" s="33"/>
      <c r="D185" s="33"/>
      <c r="E185" s="33" t="s">
        <v>3325</v>
      </c>
      <c r="F185" s="33">
        <v>15</v>
      </c>
      <c r="G185" s="33">
        <v>228</v>
      </c>
      <c r="H185" s="33" t="s">
        <v>26</v>
      </c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ht="28.15" customHeight="1" spans="1:20">
      <c r="A186" s="41"/>
      <c r="B186" s="41"/>
      <c r="C186" s="33"/>
      <c r="D186" s="33"/>
      <c r="E186" s="33" t="s">
        <v>3326</v>
      </c>
      <c r="F186" s="33">
        <v>10</v>
      </c>
      <c r="G186" s="33">
        <v>258</v>
      </c>
      <c r="H186" s="33" t="s">
        <v>26</v>
      </c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ht="28.15" customHeight="1" spans="1:20">
      <c r="A187" s="41"/>
      <c r="B187" s="41"/>
      <c r="C187" s="33"/>
      <c r="D187" s="33"/>
      <c r="E187" s="33" t="s">
        <v>3327</v>
      </c>
      <c r="F187" s="33">
        <v>9</v>
      </c>
      <c r="G187" s="33">
        <v>288</v>
      </c>
      <c r="H187" s="33" t="s">
        <v>26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ht="28.15" customHeight="1" spans="1:20">
      <c r="A188" s="41">
        <f>MAX($A$1:A183)+1</f>
        <v>38</v>
      </c>
      <c r="B188" s="41" t="s">
        <v>3328</v>
      </c>
      <c r="C188" s="33" t="s">
        <v>3328</v>
      </c>
      <c r="D188" s="33"/>
      <c r="E188" s="33" t="s">
        <v>25</v>
      </c>
      <c r="F188" s="33">
        <v>40</v>
      </c>
      <c r="G188" s="33">
        <v>138</v>
      </c>
      <c r="H188" s="33" t="s">
        <v>26</v>
      </c>
      <c r="I188" s="33" t="s">
        <v>631</v>
      </c>
      <c r="J188" s="33">
        <v>3</v>
      </c>
      <c r="K188" s="33">
        <v>50</v>
      </c>
      <c r="L188" s="33">
        <v>500</v>
      </c>
      <c r="M188" s="33"/>
      <c r="N188" s="33"/>
      <c r="O188" s="33"/>
      <c r="P188" s="33"/>
      <c r="Q188" s="33" t="s">
        <v>3329</v>
      </c>
      <c r="R188" s="33" t="s">
        <v>3330</v>
      </c>
      <c r="S188" s="33" t="s">
        <v>3320</v>
      </c>
      <c r="T188" s="33" t="s">
        <v>3321</v>
      </c>
    </row>
    <row r="189" ht="28.15" customHeight="1" spans="1:20">
      <c r="A189" s="41"/>
      <c r="B189" s="41"/>
      <c r="C189" s="33"/>
      <c r="D189" s="33"/>
      <c r="E189" s="33" t="s">
        <v>33</v>
      </c>
      <c r="F189" s="33">
        <v>40</v>
      </c>
      <c r="G189" s="33">
        <v>178</v>
      </c>
      <c r="H189" s="33" t="s">
        <v>26</v>
      </c>
      <c r="I189" s="33" t="s">
        <v>631</v>
      </c>
      <c r="J189" s="33">
        <v>1</v>
      </c>
      <c r="K189" s="33">
        <v>350</v>
      </c>
      <c r="L189" s="33">
        <v>500</v>
      </c>
      <c r="M189" s="33"/>
      <c r="N189" s="33"/>
      <c r="O189" s="33"/>
      <c r="P189" s="33"/>
      <c r="Q189" s="33"/>
      <c r="R189" s="33"/>
      <c r="S189" s="33"/>
      <c r="T189" s="33"/>
    </row>
    <row r="190" ht="28.15" customHeight="1" spans="1:20">
      <c r="A190" s="41"/>
      <c r="B190" s="41"/>
      <c r="C190" s="33"/>
      <c r="D190" s="33"/>
      <c r="E190" s="33" t="s">
        <v>2615</v>
      </c>
      <c r="F190" s="33">
        <v>30</v>
      </c>
      <c r="G190" s="33">
        <v>198</v>
      </c>
      <c r="H190" s="33" t="s">
        <v>26</v>
      </c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ht="28.15" customHeight="1" spans="1:20">
      <c r="A191" s="41">
        <v>39</v>
      </c>
      <c r="B191" s="41" t="s">
        <v>3331</v>
      </c>
      <c r="C191" s="33" t="s">
        <v>3331</v>
      </c>
      <c r="D191" s="33"/>
      <c r="E191" s="33" t="s">
        <v>3332</v>
      </c>
      <c r="F191" s="33">
        <v>38</v>
      </c>
      <c r="G191" s="33">
        <v>198</v>
      </c>
      <c r="H191" s="33" t="s">
        <v>26</v>
      </c>
      <c r="I191" s="33" t="s">
        <v>631</v>
      </c>
      <c r="J191" s="33">
        <v>1</v>
      </c>
      <c r="K191" s="33">
        <v>80</v>
      </c>
      <c r="L191" s="33">
        <v>500</v>
      </c>
      <c r="M191" s="33"/>
      <c r="N191" s="33"/>
      <c r="O191" s="33"/>
      <c r="P191" s="33"/>
      <c r="Q191" s="33" t="s">
        <v>3333</v>
      </c>
      <c r="R191" s="33" t="s">
        <v>3334</v>
      </c>
      <c r="S191" s="33" t="s">
        <v>3320</v>
      </c>
      <c r="T191" s="33" t="s">
        <v>3321</v>
      </c>
    </row>
    <row r="192" ht="28.15" customHeight="1" spans="1:20">
      <c r="A192" s="41"/>
      <c r="B192" s="41"/>
      <c r="C192" s="33"/>
      <c r="D192" s="33"/>
      <c r="E192" s="33" t="s">
        <v>3335</v>
      </c>
      <c r="F192" s="33">
        <v>23</v>
      </c>
      <c r="G192" s="33">
        <v>218</v>
      </c>
      <c r="H192" s="33" t="s">
        <v>26</v>
      </c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ht="28.15" customHeight="1" spans="1:20">
      <c r="A193" s="41">
        <v>40</v>
      </c>
      <c r="B193" s="41" t="s">
        <v>3336</v>
      </c>
      <c r="C193" s="33" t="s">
        <v>3336</v>
      </c>
      <c r="D193" s="33"/>
      <c r="E193" s="33" t="s">
        <v>3337</v>
      </c>
      <c r="F193" s="33">
        <v>20</v>
      </c>
      <c r="G193" s="33">
        <v>218</v>
      </c>
      <c r="H193" s="33" t="s">
        <v>26</v>
      </c>
      <c r="I193" s="33" t="s">
        <v>631</v>
      </c>
      <c r="J193" s="33">
        <v>1</v>
      </c>
      <c r="K193" s="33">
        <v>200</v>
      </c>
      <c r="L193" s="33">
        <v>600</v>
      </c>
      <c r="M193" s="33"/>
      <c r="N193" s="33"/>
      <c r="O193" s="33"/>
      <c r="P193" s="33"/>
      <c r="Q193" s="33" t="s">
        <v>3338</v>
      </c>
      <c r="R193" s="33" t="s">
        <v>3339</v>
      </c>
      <c r="S193" s="33" t="s">
        <v>3320</v>
      </c>
      <c r="T193" s="33" t="s">
        <v>3321</v>
      </c>
    </row>
    <row r="194" ht="28.15" customHeight="1" spans="1:20">
      <c r="A194" s="41"/>
      <c r="B194" s="41"/>
      <c r="C194" s="33"/>
      <c r="D194" s="33"/>
      <c r="E194" s="33" t="s">
        <v>39</v>
      </c>
      <c r="F194" s="33">
        <v>4</v>
      </c>
      <c r="G194" s="33">
        <v>428</v>
      </c>
      <c r="H194" s="33" t="s">
        <v>26</v>
      </c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ht="28.15" customHeight="1" spans="1:20">
      <c r="A195" s="41"/>
      <c r="B195" s="41"/>
      <c r="C195" s="33"/>
      <c r="D195" s="33"/>
      <c r="E195" s="33" t="s">
        <v>3340</v>
      </c>
      <c r="F195" s="33">
        <v>33</v>
      </c>
      <c r="G195" s="33">
        <v>198</v>
      </c>
      <c r="H195" s="33" t="s">
        <v>26</v>
      </c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ht="28.15" customHeight="1" spans="1:20">
      <c r="A196" s="41"/>
      <c r="B196" s="41"/>
      <c r="C196" s="33"/>
      <c r="D196" s="33"/>
      <c r="E196" s="33" t="s">
        <v>3341</v>
      </c>
      <c r="F196" s="33">
        <v>39</v>
      </c>
      <c r="G196" s="33">
        <v>198</v>
      </c>
      <c r="H196" s="33" t="s">
        <v>26</v>
      </c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ht="28.15" customHeight="1" spans="1:20">
      <c r="A197" s="41">
        <v>41</v>
      </c>
      <c r="B197" s="41" t="s">
        <v>3342</v>
      </c>
      <c r="C197" s="33" t="s">
        <v>3342</v>
      </c>
      <c r="D197" s="33"/>
      <c r="E197" s="33" t="s">
        <v>41</v>
      </c>
      <c r="F197" s="33">
        <v>72</v>
      </c>
      <c r="G197" s="33">
        <v>198</v>
      </c>
      <c r="H197" s="33" t="s">
        <v>26</v>
      </c>
      <c r="I197" s="33" t="s">
        <v>631</v>
      </c>
      <c r="J197" s="33">
        <v>1</v>
      </c>
      <c r="K197" s="33">
        <v>80</v>
      </c>
      <c r="L197" s="33">
        <v>500</v>
      </c>
      <c r="M197" s="33"/>
      <c r="N197" s="33"/>
      <c r="O197" s="33"/>
      <c r="P197" s="33"/>
      <c r="Q197" s="33" t="s">
        <v>3342</v>
      </c>
      <c r="R197" s="33" t="s">
        <v>3343</v>
      </c>
      <c r="S197" s="33" t="s">
        <v>3320</v>
      </c>
      <c r="T197" s="33" t="s">
        <v>3321</v>
      </c>
    </row>
    <row r="198" ht="28.15" customHeight="1" spans="1:20">
      <c r="A198" s="41"/>
      <c r="B198" s="41"/>
      <c r="C198" s="33"/>
      <c r="D198" s="33"/>
      <c r="E198" s="33"/>
      <c r="F198" s="33"/>
      <c r="G198" s="33"/>
      <c r="H198" s="33" t="s">
        <v>26</v>
      </c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ht="28.15" customHeight="1" spans="1:20">
      <c r="A199" s="33">
        <v>42</v>
      </c>
      <c r="B199" s="33" t="s">
        <v>3344</v>
      </c>
      <c r="C199" s="33" t="s">
        <v>3344</v>
      </c>
      <c r="D199" s="33"/>
      <c r="E199" s="44" t="s">
        <v>3345</v>
      </c>
      <c r="F199" s="44">
        <v>78</v>
      </c>
      <c r="G199" s="44">
        <v>300</v>
      </c>
      <c r="H199" s="33" t="s">
        <v>26</v>
      </c>
      <c r="I199" s="44" t="s">
        <v>27</v>
      </c>
      <c r="J199" s="44">
        <v>1</v>
      </c>
      <c r="K199" s="44">
        <v>290</v>
      </c>
      <c r="L199" s="44">
        <v>5000</v>
      </c>
      <c r="M199" s="33"/>
      <c r="N199" s="33"/>
      <c r="O199" s="33"/>
      <c r="P199" s="33"/>
      <c r="Q199" s="33" t="s">
        <v>3346</v>
      </c>
      <c r="R199" s="33" t="s">
        <v>3347</v>
      </c>
      <c r="S199" s="33" t="s">
        <v>3320</v>
      </c>
      <c r="T199" s="33" t="s">
        <v>3321</v>
      </c>
    </row>
    <row r="200" ht="28.15" customHeight="1" spans="1:20">
      <c r="A200" s="33"/>
      <c r="B200" s="33"/>
      <c r="C200" s="33"/>
      <c r="D200" s="33"/>
      <c r="E200" s="44" t="s">
        <v>3340</v>
      </c>
      <c r="F200" s="44">
        <v>34</v>
      </c>
      <c r="G200" s="44">
        <v>300</v>
      </c>
      <c r="H200" s="33" t="s">
        <v>26</v>
      </c>
      <c r="I200" s="44" t="s">
        <v>27</v>
      </c>
      <c r="J200" s="44">
        <v>1</v>
      </c>
      <c r="K200" s="44">
        <v>270</v>
      </c>
      <c r="L200" s="44">
        <v>3500</v>
      </c>
      <c r="M200" s="33"/>
      <c r="N200" s="33"/>
      <c r="O200" s="33"/>
      <c r="P200" s="33"/>
      <c r="Q200" s="33"/>
      <c r="R200" s="33"/>
      <c r="S200" s="33"/>
      <c r="T200" s="33"/>
    </row>
    <row r="201" ht="28.15" customHeight="1" spans="1:20">
      <c r="A201" s="33"/>
      <c r="B201" s="33"/>
      <c r="C201" s="33"/>
      <c r="D201" s="33"/>
      <c r="E201" s="44" t="s">
        <v>3348</v>
      </c>
      <c r="F201" s="44">
        <v>7</v>
      </c>
      <c r="G201" s="44">
        <v>380</v>
      </c>
      <c r="H201" s="33" t="s">
        <v>26</v>
      </c>
      <c r="I201" s="44" t="s">
        <v>27</v>
      </c>
      <c r="J201" s="44">
        <v>1</v>
      </c>
      <c r="K201" s="44">
        <v>560</v>
      </c>
      <c r="L201" s="44">
        <v>5000</v>
      </c>
      <c r="M201" s="33"/>
      <c r="N201" s="33"/>
      <c r="O201" s="33"/>
      <c r="P201" s="33"/>
      <c r="Q201" s="33"/>
      <c r="R201" s="33"/>
      <c r="S201" s="33"/>
      <c r="T201" s="33"/>
    </row>
    <row r="202" ht="28.15" customHeight="1" spans="1:20">
      <c r="A202" s="33"/>
      <c r="B202" s="33"/>
      <c r="C202" s="33"/>
      <c r="D202" s="33"/>
      <c r="E202" s="44" t="s">
        <v>3349</v>
      </c>
      <c r="F202" s="44">
        <v>4</v>
      </c>
      <c r="G202" s="44">
        <v>380</v>
      </c>
      <c r="H202" s="33" t="s">
        <v>26</v>
      </c>
      <c r="I202" s="44" t="s">
        <v>35</v>
      </c>
      <c r="J202" s="44">
        <v>1</v>
      </c>
      <c r="K202" s="44">
        <v>150</v>
      </c>
      <c r="L202" s="44">
        <v>1500</v>
      </c>
      <c r="M202" s="33"/>
      <c r="N202" s="33"/>
      <c r="O202" s="33"/>
      <c r="P202" s="33"/>
      <c r="Q202" s="33"/>
      <c r="R202" s="33"/>
      <c r="S202" s="33"/>
      <c r="T202" s="33"/>
    </row>
    <row r="203" ht="28.15" customHeight="1" spans="1:20">
      <c r="A203" s="33"/>
      <c r="B203" s="33"/>
      <c r="C203" s="33"/>
      <c r="D203" s="33"/>
      <c r="E203" s="44" t="s">
        <v>3350</v>
      </c>
      <c r="F203" s="44">
        <v>18</v>
      </c>
      <c r="G203" s="44">
        <v>380</v>
      </c>
      <c r="H203" s="33" t="s">
        <v>26</v>
      </c>
      <c r="I203" s="44" t="s">
        <v>37</v>
      </c>
      <c r="J203" s="44">
        <v>1</v>
      </c>
      <c r="K203" s="44">
        <v>60</v>
      </c>
      <c r="L203" s="44">
        <v>800</v>
      </c>
      <c r="M203" s="33"/>
      <c r="N203" s="33"/>
      <c r="O203" s="33"/>
      <c r="P203" s="33"/>
      <c r="Q203" s="33"/>
      <c r="R203" s="33"/>
      <c r="S203" s="33"/>
      <c r="T203" s="33"/>
    </row>
    <row r="204" ht="28.15" customHeight="1" spans="1:20">
      <c r="A204" s="33"/>
      <c r="B204" s="33"/>
      <c r="C204" s="33"/>
      <c r="D204" s="33"/>
      <c r="E204" s="44" t="s">
        <v>130</v>
      </c>
      <c r="F204" s="44">
        <v>7</v>
      </c>
      <c r="G204" s="44">
        <v>480</v>
      </c>
      <c r="H204" s="33" t="s">
        <v>26</v>
      </c>
      <c r="I204" s="44" t="s">
        <v>37</v>
      </c>
      <c r="J204" s="44">
        <v>1</v>
      </c>
      <c r="K204" s="44">
        <v>30</v>
      </c>
      <c r="L204" s="44">
        <v>600</v>
      </c>
      <c r="M204" s="33"/>
      <c r="N204" s="33"/>
      <c r="O204" s="33"/>
      <c r="P204" s="33"/>
      <c r="Q204" s="33"/>
      <c r="R204" s="33"/>
      <c r="S204" s="33"/>
      <c r="T204" s="33"/>
    </row>
    <row r="205" ht="28.15" customHeight="1" spans="1:20">
      <c r="A205" s="33"/>
      <c r="B205" s="33"/>
      <c r="C205" s="33"/>
      <c r="D205" s="33"/>
      <c r="E205" s="33" t="s">
        <v>3351</v>
      </c>
      <c r="F205" s="33">
        <v>3</v>
      </c>
      <c r="G205" s="33">
        <v>900</v>
      </c>
      <c r="H205" s="33" t="s">
        <v>26</v>
      </c>
      <c r="I205" s="44" t="s">
        <v>37</v>
      </c>
      <c r="J205" s="33">
        <v>1</v>
      </c>
      <c r="K205" s="33">
        <v>60</v>
      </c>
      <c r="L205" s="33">
        <v>800</v>
      </c>
      <c r="M205" s="33"/>
      <c r="N205" s="33"/>
      <c r="O205" s="33"/>
      <c r="P205" s="33"/>
      <c r="Q205" s="33"/>
      <c r="R205" s="33"/>
      <c r="S205" s="33"/>
      <c r="T205" s="33"/>
    </row>
    <row r="206" ht="28.15" customHeight="1" spans="1:20">
      <c r="A206" s="33"/>
      <c r="B206" s="33"/>
      <c r="C206" s="33"/>
      <c r="D206" s="33"/>
      <c r="E206" s="44"/>
      <c r="F206" s="44"/>
      <c r="G206" s="44"/>
      <c r="H206" s="33"/>
      <c r="I206" s="44" t="s">
        <v>37</v>
      </c>
      <c r="J206" s="44">
        <v>1</v>
      </c>
      <c r="K206" s="44">
        <v>36</v>
      </c>
      <c r="L206" s="44">
        <v>1000</v>
      </c>
      <c r="M206" s="33"/>
      <c r="N206" s="33"/>
      <c r="O206" s="33"/>
      <c r="P206" s="33"/>
      <c r="Q206" s="33"/>
      <c r="R206" s="33"/>
      <c r="S206" s="33"/>
      <c r="T206" s="33"/>
    </row>
    <row r="207" ht="28.15" customHeight="1" spans="1:20">
      <c r="A207" s="33"/>
      <c r="B207" s="33"/>
      <c r="C207" s="33"/>
      <c r="D207" s="33"/>
      <c r="E207" s="33"/>
      <c r="F207" s="33"/>
      <c r="G207" s="33"/>
      <c r="H207" s="33"/>
      <c r="I207" s="44" t="s">
        <v>37</v>
      </c>
      <c r="J207" s="33">
        <v>1</v>
      </c>
      <c r="K207" s="33">
        <v>12</v>
      </c>
      <c r="L207" s="33">
        <v>600</v>
      </c>
      <c r="M207" s="33"/>
      <c r="N207" s="33"/>
      <c r="O207" s="33"/>
      <c r="P207" s="33"/>
      <c r="Q207" s="33"/>
      <c r="R207" s="33"/>
      <c r="S207" s="33"/>
      <c r="T207" s="33"/>
    </row>
    <row r="208" ht="28.15" customHeight="1" spans="1:20">
      <c r="A208" s="45">
        <v>43</v>
      </c>
      <c r="B208" s="45" t="s">
        <v>3352</v>
      </c>
      <c r="C208" s="45" t="s">
        <v>3352</v>
      </c>
      <c r="D208" s="46"/>
      <c r="E208" s="46" t="s">
        <v>3353</v>
      </c>
      <c r="F208" s="46">
        <v>16</v>
      </c>
      <c r="G208" s="46">
        <v>318</v>
      </c>
      <c r="H208" s="46" t="s">
        <v>26</v>
      </c>
      <c r="I208" s="46" t="s">
        <v>3354</v>
      </c>
      <c r="J208" s="46">
        <v>1</v>
      </c>
      <c r="K208" s="46">
        <v>120</v>
      </c>
      <c r="L208" s="46">
        <v>2000</v>
      </c>
      <c r="M208" s="46"/>
      <c r="N208" s="46"/>
      <c r="O208" s="46"/>
      <c r="P208" s="46"/>
      <c r="Q208" s="45" t="s">
        <v>3355</v>
      </c>
      <c r="R208" s="45" t="s">
        <v>3356</v>
      </c>
      <c r="S208" s="45" t="s">
        <v>3357</v>
      </c>
      <c r="T208" s="45" t="s">
        <v>3358</v>
      </c>
    </row>
    <row r="209" ht="28.15" customHeight="1" spans="1:20">
      <c r="A209" s="47"/>
      <c r="B209" s="47"/>
      <c r="C209" s="47"/>
      <c r="D209" s="46"/>
      <c r="E209" s="46" t="s">
        <v>3359</v>
      </c>
      <c r="F209" s="46">
        <v>40</v>
      </c>
      <c r="G209" s="46">
        <v>258</v>
      </c>
      <c r="H209" s="46" t="s">
        <v>26</v>
      </c>
      <c r="I209" s="46" t="s">
        <v>3360</v>
      </c>
      <c r="J209" s="46">
        <v>1</v>
      </c>
      <c r="K209" s="46">
        <v>50</v>
      </c>
      <c r="L209" s="46">
        <v>680</v>
      </c>
      <c r="M209" s="46"/>
      <c r="N209" s="46"/>
      <c r="O209" s="46"/>
      <c r="P209" s="46"/>
      <c r="Q209" s="47"/>
      <c r="R209" s="47"/>
      <c r="S209" s="47"/>
      <c r="T209" s="47"/>
    </row>
    <row r="210" ht="28.15" customHeight="1" spans="1:20">
      <c r="A210" s="47"/>
      <c r="B210" s="47"/>
      <c r="C210" s="47"/>
      <c r="D210" s="46"/>
      <c r="E210" s="46" t="s">
        <v>3361</v>
      </c>
      <c r="F210" s="46">
        <v>10</v>
      </c>
      <c r="G210" s="46">
        <v>218</v>
      </c>
      <c r="H210" s="46" t="s">
        <v>26</v>
      </c>
      <c r="I210" s="46" t="s">
        <v>3362</v>
      </c>
      <c r="J210" s="46">
        <v>1</v>
      </c>
      <c r="K210" s="46">
        <v>40</v>
      </c>
      <c r="L210" s="46">
        <v>680</v>
      </c>
      <c r="M210" s="46"/>
      <c r="N210" s="46"/>
      <c r="O210" s="46"/>
      <c r="P210" s="46"/>
      <c r="Q210" s="47"/>
      <c r="R210" s="47"/>
      <c r="S210" s="47"/>
      <c r="T210" s="47"/>
    </row>
    <row r="211" ht="28.15" customHeight="1" spans="1:20">
      <c r="A211" s="47"/>
      <c r="B211" s="47"/>
      <c r="C211" s="47"/>
      <c r="D211" s="46"/>
      <c r="E211" s="46" t="s">
        <v>493</v>
      </c>
      <c r="F211" s="46">
        <v>5</v>
      </c>
      <c r="G211" s="46">
        <v>480</v>
      </c>
      <c r="H211" s="46" t="s">
        <v>26</v>
      </c>
      <c r="I211" s="46" t="s">
        <v>3363</v>
      </c>
      <c r="J211" s="46">
        <v>1</v>
      </c>
      <c r="K211" s="46">
        <v>30</v>
      </c>
      <c r="L211" s="46">
        <v>680</v>
      </c>
      <c r="M211" s="46"/>
      <c r="N211" s="46"/>
      <c r="O211" s="46"/>
      <c r="P211" s="46"/>
      <c r="Q211" s="47"/>
      <c r="R211" s="47"/>
      <c r="S211" s="47"/>
      <c r="T211" s="47"/>
    </row>
    <row r="212" ht="28.15" customHeight="1" spans="1:20">
      <c r="A212" s="48"/>
      <c r="B212" s="48"/>
      <c r="C212" s="48"/>
      <c r="D212" s="46"/>
      <c r="E212" s="46" t="s">
        <v>2042</v>
      </c>
      <c r="F212" s="46">
        <v>4</v>
      </c>
      <c r="G212" s="46">
        <v>450</v>
      </c>
      <c r="H212" s="46" t="s">
        <v>26</v>
      </c>
      <c r="I212" s="46"/>
      <c r="J212" s="46"/>
      <c r="K212" s="46"/>
      <c r="L212" s="46"/>
      <c r="M212" s="46"/>
      <c r="N212" s="46"/>
      <c r="O212" s="46"/>
      <c r="P212" s="46"/>
      <c r="Q212" s="48"/>
      <c r="R212" s="48"/>
      <c r="S212" s="48"/>
      <c r="T212" s="48"/>
    </row>
  </sheetData>
  <mergeCells count="420">
    <mergeCell ref="B1:T1"/>
    <mergeCell ref="B2:E2"/>
    <mergeCell ref="E3:H3"/>
    <mergeCell ref="I3:L3"/>
    <mergeCell ref="M3:P3"/>
    <mergeCell ref="S3:T3"/>
    <mergeCell ref="N4:P4"/>
    <mergeCell ref="A3:A5"/>
    <mergeCell ref="A6:A9"/>
    <mergeCell ref="A10:A13"/>
    <mergeCell ref="A14:A17"/>
    <mergeCell ref="A18:A23"/>
    <mergeCell ref="A24:A27"/>
    <mergeCell ref="A28:A36"/>
    <mergeCell ref="A37:A41"/>
    <mergeCell ref="A42:A49"/>
    <mergeCell ref="A50:A53"/>
    <mergeCell ref="A54:A57"/>
    <mergeCell ref="A58:A62"/>
    <mergeCell ref="A63:A67"/>
    <mergeCell ref="A68:A72"/>
    <mergeCell ref="A73:A76"/>
    <mergeCell ref="A77:A83"/>
    <mergeCell ref="A84:A92"/>
    <mergeCell ref="A93:A98"/>
    <mergeCell ref="A99:A101"/>
    <mergeCell ref="A102:A105"/>
    <mergeCell ref="A106:A110"/>
    <mergeCell ref="A111:A113"/>
    <mergeCell ref="A114:A116"/>
    <mergeCell ref="A117:A119"/>
    <mergeCell ref="A120:A125"/>
    <mergeCell ref="A126:A129"/>
    <mergeCell ref="A130:A135"/>
    <mergeCell ref="A136:A141"/>
    <mergeCell ref="A142:A145"/>
    <mergeCell ref="A146:A149"/>
    <mergeCell ref="A150:A153"/>
    <mergeCell ref="A154:A156"/>
    <mergeCell ref="A157:A160"/>
    <mergeCell ref="A161:A165"/>
    <mergeCell ref="A166:A170"/>
    <mergeCell ref="A171:A173"/>
    <mergeCell ref="A174:A178"/>
    <mergeCell ref="A179:A187"/>
    <mergeCell ref="A188:A190"/>
    <mergeCell ref="A191:A192"/>
    <mergeCell ref="A193:A196"/>
    <mergeCell ref="A197:A198"/>
    <mergeCell ref="A199:A207"/>
    <mergeCell ref="A208:A212"/>
    <mergeCell ref="B3:B5"/>
    <mergeCell ref="B6:B9"/>
    <mergeCell ref="B10:B13"/>
    <mergeCell ref="B14:B17"/>
    <mergeCell ref="B18:B23"/>
    <mergeCell ref="B24:B27"/>
    <mergeCell ref="B28:B36"/>
    <mergeCell ref="B37:B41"/>
    <mergeCell ref="B42:B49"/>
    <mergeCell ref="B50:B53"/>
    <mergeCell ref="B54:B57"/>
    <mergeCell ref="B58:B62"/>
    <mergeCell ref="B63:B67"/>
    <mergeCell ref="B68:B72"/>
    <mergeCell ref="B73:B76"/>
    <mergeCell ref="B77:B83"/>
    <mergeCell ref="B84:B92"/>
    <mergeCell ref="B93:B98"/>
    <mergeCell ref="B99:B101"/>
    <mergeCell ref="B102:B105"/>
    <mergeCell ref="B106:B110"/>
    <mergeCell ref="B111:B113"/>
    <mergeCell ref="B114:B116"/>
    <mergeCell ref="B117:B119"/>
    <mergeCell ref="B120:B125"/>
    <mergeCell ref="B126:B129"/>
    <mergeCell ref="B130:B135"/>
    <mergeCell ref="B136:B141"/>
    <mergeCell ref="B142:B145"/>
    <mergeCell ref="B146:B149"/>
    <mergeCell ref="B150:B153"/>
    <mergeCell ref="B154:B156"/>
    <mergeCell ref="B157:B160"/>
    <mergeCell ref="B161:B165"/>
    <mergeCell ref="B166:B170"/>
    <mergeCell ref="B171:B173"/>
    <mergeCell ref="B174:B178"/>
    <mergeCell ref="B179:B187"/>
    <mergeCell ref="B188:B190"/>
    <mergeCell ref="B191:B192"/>
    <mergeCell ref="B193:B196"/>
    <mergeCell ref="B197:B198"/>
    <mergeCell ref="B199:B207"/>
    <mergeCell ref="B208:B212"/>
    <mergeCell ref="C3:C5"/>
    <mergeCell ref="C6:C9"/>
    <mergeCell ref="C10:C13"/>
    <mergeCell ref="C14:C17"/>
    <mergeCell ref="C18:C23"/>
    <mergeCell ref="C24:C27"/>
    <mergeCell ref="C28:C36"/>
    <mergeCell ref="C37:C41"/>
    <mergeCell ref="C42:C49"/>
    <mergeCell ref="C50:C53"/>
    <mergeCell ref="C54:C57"/>
    <mergeCell ref="C58:C62"/>
    <mergeCell ref="C63:C67"/>
    <mergeCell ref="C68:C72"/>
    <mergeCell ref="C73:C76"/>
    <mergeCell ref="C77:C83"/>
    <mergeCell ref="C84:C92"/>
    <mergeCell ref="C93:C98"/>
    <mergeCell ref="C99:C101"/>
    <mergeCell ref="C102:C105"/>
    <mergeCell ref="C106:C110"/>
    <mergeCell ref="C111:C113"/>
    <mergeCell ref="C114:C116"/>
    <mergeCell ref="C117:C119"/>
    <mergeCell ref="C120:C125"/>
    <mergeCell ref="C126:C129"/>
    <mergeCell ref="C130:C135"/>
    <mergeCell ref="C136:C141"/>
    <mergeCell ref="C142:C145"/>
    <mergeCell ref="C146:C149"/>
    <mergeCell ref="C150:C153"/>
    <mergeCell ref="C154:C156"/>
    <mergeCell ref="C157:C160"/>
    <mergeCell ref="C161:C165"/>
    <mergeCell ref="C166:C170"/>
    <mergeCell ref="C171:C173"/>
    <mergeCell ref="C174:C178"/>
    <mergeCell ref="C179:C187"/>
    <mergeCell ref="C188:C190"/>
    <mergeCell ref="C191:C192"/>
    <mergeCell ref="C193:C196"/>
    <mergeCell ref="C197:C198"/>
    <mergeCell ref="C199:C207"/>
    <mergeCell ref="C208:C212"/>
    <mergeCell ref="D3:D5"/>
    <mergeCell ref="D6:D9"/>
    <mergeCell ref="D10:D13"/>
    <mergeCell ref="D14:D17"/>
    <mergeCell ref="D18:D23"/>
    <mergeCell ref="D24:D27"/>
    <mergeCell ref="D28:D36"/>
    <mergeCell ref="D37:D41"/>
    <mergeCell ref="D42:D49"/>
    <mergeCell ref="D50:D53"/>
    <mergeCell ref="D54:D57"/>
    <mergeCell ref="D58:D62"/>
    <mergeCell ref="D63:D67"/>
    <mergeCell ref="D68:D72"/>
    <mergeCell ref="D73:D76"/>
    <mergeCell ref="D77:D83"/>
    <mergeCell ref="D99:D101"/>
    <mergeCell ref="D102:D105"/>
    <mergeCell ref="D106:D110"/>
    <mergeCell ref="D111:D113"/>
    <mergeCell ref="D114:D116"/>
    <mergeCell ref="D117:D119"/>
    <mergeCell ref="D120:D125"/>
    <mergeCell ref="D126:D129"/>
    <mergeCell ref="D130:D135"/>
    <mergeCell ref="D136:D141"/>
    <mergeCell ref="D142:D145"/>
    <mergeCell ref="D146:D149"/>
    <mergeCell ref="D150:D153"/>
    <mergeCell ref="D154:D156"/>
    <mergeCell ref="D157:D160"/>
    <mergeCell ref="D161:D165"/>
    <mergeCell ref="D166:D170"/>
    <mergeCell ref="D171:D173"/>
    <mergeCell ref="D174:D178"/>
    <mergeCell ref="D179:D187"/>
    <mergeCell ref="D188:D190"/>
    <mergeCell ref="D191:D192"/>
    <mergeCell ref="D193:D196"/>
    <mergeCell ref="D197:D198"/>
    <mergeCell ref="D199:D207"/>
    <mergeCell ref="E4:E5"/>
    <mergeCell ref="E106:E107"/>
    <mergeCell ref="E108:E109"/>
    <mergeCell ref="F4:F5"/>
    <mergeCell ref="F106:F107"/>
    <mergeCell ref="F108:F109"/>
    <mergeCell ref="G4:G5"/>
    <mergeCell ref="G106:G107"/>
    <mergeCell ref="G108:G109"/>
    <mergeCell ref="H4:H5"/>
    <mergeCell ref="H106:H107"/>
    <mergeCell ref="H108:H109"/>
    <mergeCell ref="I4:I5"/>
    <mergeCell ref="I106:I107"/>
    <mergeCell ref="I108:I109"/>
    <mergeCell ref="J4:J5"/>
    <mergeCell ref="J106:J107"/>
    <mergeCell ref="J108:J109"/>
    <mergeCell ref="K4:K5"/>
    <mergeCell ref="K106:K107"/>
    <mergeCell ref="K108:K109"/>
    <mergeCell ref="L4:L5"/>
    <mergeCell ref="L54:L55"/>
    <mergeCell ref="L106:L107"/>
    <mergeCell ref="L108:L109"/>
    <mergeCell ref="M4:M5"/>
    <mergeCell ref="M6:M9"/>
    <mergeCell ref="M10:M13"/>
    <mergeCell ref="M14:M17"/>
    <mergeCell ref="M18:M23"/>
    <mergeCell ref="M24:M27"/>
    <mergeCell ref="M28:M36"/>
    <mergeCell ref="M37:M41"/>
    <mergeCell ref="M42:M49"/>
    <mergeCell ref="M50:M53"/>
    <mergeCell ref="M54:M57"/>
    <mergeCell ref="M58:M62"/>
    <mergeCell ref="M63:M67"/>
    <mergeCell ref="M68:M72"/>
    <mergeCell ref="M73:M76"/>
    <mergeCell ref="M77:M83"/>
    <mergeCell ref="M84:M92"/>
    <mergeCell ref="M93:M98"/>
    <mergeCell ref="M106:M107"/>
    <mergeCell ref="M108:M109"/>
    <mergeCell ref="M142:M145"/>
    <mergeCell ref="M146:M148"/>
    <mergeCell ref="M174:M178"/>
    <mergeCell ref="N106:N107"/>
    <mergeCell ref="N108:N109"/>
    <mergeCell ref="O106:O107"/>
    <mergeCell ref="O108:O109"/>
    <mergeCell ref="P106:P107"/>
    <mergeCell ref="P108:P109"/>
    <mergeCell ref="Q3:Q5"/>
    <mergeCell ref="Q6:Q9"/>
    <mergeCell ref="Q10:Q13"/>
    <mergeCell ref="Q14:Q17"/>
    <mergeCell ref="Q18:Q23"/>
    <mergeCell ref="Q24:Q27"/>
    <mergeCell ref="Q28:Q36"/>
    <mergeCell ref="Q37:Q41"/>
    <mergeCell ref="Q42:Q49"/>
    <mergeCell ref="Q50:Q53"/>
    <mergeCell ref="Q54:Q57"/>
    <mergeCell ref="Q58:Q62"/>
    <mergeCell ref="Q63:Q67"/>
    <mergeCell ref="Q68:Q72"/>
    <mergeCell ref="Q73:Q76"/>
    <mergeCell ref="Q77:Q83"/>
    <mergeCell ref="Q84:Q92"/>
    <mergeCell ref="Q93:Q98"/>
    <mergeCell ref="Q99:Q101"/>
    <mergeCell ref="Q102:Q105"/>
    <mergeCell ref="Q106:Q110"/>
    <mergeCell ref="Q111:Q113"/>
    <mergeCell ref="Q114:Q116"/>
    <mergeCell ref="Q117:Q119"/>
    <mergeCell ref="Q120:Q125"/>
    <mergeCell ref="Q126:Q129"/>
    <mergeCell ref="Q130:Q135"/>
    <mergeCell ref="Q136:Q141"/>
    <mergeCell ref="Q142:Q145"/>
    <mergeCell ref="Q146:Q149"/>
    <mergeCell ref="Q150:Q153"/>
    <mergeCell ref="Q154:Q156"/>
    <mergeCell ref="Q157:Q160"/>
    <mergeCell ref="Q161:Q165"/>
    <mergeCell ref="Q166:Q170"/>
    <mergeCell ref="Q171:Q173"/>
    <mergeCell ref="Q174:Q178"/>
    <mergeCell ref="Q179:Q187"/>
    <mergeCell ref="Q188:Q190"/>
    <mergeCell ref="Q191:Q192"/>
    <mergeCell ref="Q193:Q196"/>
    <mergeCell ref="Q197:Q198"/>
    <mergeCell ref="Q199:Q207"/>
    <mergeCell ref="Q208:Q212"/>
    <mergeCell ref="R3:R5"/>
    <mergeCell ref="R6:R9"/>
    <mergeCell ref="R10:R13"/>
    <mergeCell ref="R14:R17"/>
    <mergeCell ref="R18:R23"/>
    <mergeCell ref="R24:R27"/>
    <mergeCell ref="R28:R36"/>
    <mergeCell ref="R37:R41"/>
    <mergeCell ref="R42:R49"/>
    <mergeCell ref="R50:R53"/>
    <mergeCell ref="R54:R57"/>
    <mergeCell ref="R58:R62"/>
    <mergeCell ref="R63:R67"/>
    <mergeCell ref="R68:R72"/>
    <mergeCell ref="R73:R76"/>
    <mergeCell ref="R77:R83"/>
    <mergeCell ref="R84:R92"/>
    <mergeCell ref="R93:R98"/>
    <mergeCell ref="R99:R101"/>
    <mergeCell ref="R102:R105"/>
    <mergeCell ref="R106:R110"/>
    <mergeCell ref="R111:R113"/>
    <mergeCell ref="R114:R116"/>
    <mergeCell ref="R117:R119"/>
    <mergeCell ref="R120:R125"/>
    <mergeCell ref="R126:R129"/>
    <mergeCell ref="R130:R135"/>
    <mergeCell ref="R136:R141"/>
    <mergeCell ref="R142:R145"/>
    <mergeCell ref="R146:R149"/>
    <mergeCell ref="R150:R153"/>
    <mergeCell ref="R154:R156"/>
    <mergeCell ref="R157:R160"/>
    <mergeCell ref="R161:R165"/>
    <mergeCell ref="R166:R170"/>
    <mergeCell ref="R171:R173"/>
    <mergeCell ref="R174:R178"/>
    <mergeCell ref="R179:R187"/>
    <mergeCell ref="R188:R190"/>
    <mergeCell ref="R191:R192"/>
    <mergeCell ref="R193:R196"/>
    <mergeCell ref="R197:R198"/>
    <mergeCell ref="R199:R207"/>
    <mergeCell ref="R208:R212"/>
    <mergeCell ref="S4:S5"/>
    <mergeCell ref="S6:S9"/>
    <mergeCell ref="S10:S13"/>
    <mergeCell ref="S14:S17"/>
    <mergeCell ref="S18:S23"/>
    <mergeCell ref="S24:S27"/>
    <mergeCell ref="S28:S36"/>
    <mergeCell ref="S37:S41"/>
    <mergeCell ref="S42:S49"/>
    <mergeCell ref="S50:S53"/>
    <mergeCell ref="S54:S57"/>
    <mergeCell ref="S58:S62"/>
    <mergeCell ref="S63:S67"/>
    <mergeCell ref="S68:S72"/>
    <mergeCell ref="S73:S76"/>
    <mergeCell ref="S77:S83"/>
    <mergeCell ref="S84:S92"/>
    <mergeCell ref="S93:S98"/>
    <mergeCell ref="S99:S101"/>
    <mergeCell ref="S102:S105"/>
    <mergeCell ref="S106:S110"/>
    <mergeCell ref="S111:S113"/>
    <mergeCell ref="S114:S116"/>
    <mergeCell ref="S117:S119"/>
    <mergeCell ref="S120:S125"/>
    <mergeCell ref="S126:S129"/>
    <mergeCell ref="S130:S135"/>
    <mergeCell ref="S136:S141"/>
    <mergeCell ref="S142:S145"/>
    <mergeCell ref="S146:S149"/>
    <mergeCell ref="S150:S153"/>
    <mergeCell ref="S154:S156"/>
    <mergeCell ref="S157:S160"/>
    <mergeCell ref="S161:S165"/>
    <mergeCell ref="S166:S170"/>
    <mergeCell ref="S171:S173"/>
    <mergeCell ref="S174:S178"/>
    <mergeCell ref="S179:S187"/>
    <mergeCell ref="S188:S190"/>
    <mergeCell ref="S191:S192"/>
    <mergeCell ref="S193:S196"/>
    <mergeCell ref="S197:S198"/>
    <mergeCell ref="S199:S207"/>
    <mergeCell ref="S208:S212"/>
    <mergeCell ref="T4:T5"/>
    <mergeCell ref="T6:T9"/>
    <mergeCell ref="T10:T13"/>
    <mergeCell ref="T14:T17"/>
    <mergeCell ref="T18:T23"/>
    <mergeCell ref="T24:T27"/>
    <mergeCell ref="T28:T36"/>
    <mergeCell ref="T37:T41"/>
    <mergeCell ref="T42:T49"/>
    <mergeCell ref="T50:T53"/>
    <mergeCell ref="T54:T57"/>
    <mergeCell ref="T58:T62"/>
    <mergeCell ref="T63:T67"/>
    <mergeCell ref="T68:T72"/>
    <mergeCell ref="T73:T76"/>
    <mergeCell ref="T77:T83"/>
    <mergeCell ref="T84:T92"/>
    <mergeCell ref="T93:T98"/>
    <mergeCell ref="T99:T101"/>
    <mergeCell ref="T102:T105"/>
    <mergeCell ref="T106:T110"/>
    <mergeCell ref="T111:T113"/>
    <mergeCell ref="T114:T116"/>
    <mergeCell ref="T117:T119"/>
    <mergeCell ref="T120:T125"/>
    <mergeCell ref="T126:T129"/>
    <mergeCell ref="T130:T135"/>
    <mergeCell ref="T136:T141"/>
    <mergeCell ref="T142:T145"/>
    <mergeCell ref="T146:T149"/>
    <mergeCell ref="T150:T153"/>
    <mergeCell ref="T154:T156"/>
    <mergeCell ref="T157:T160"/>
    <mergeCell ref="T161:T165"/>
    <mergeCell ref="T166:T170"/>
    <mergeCell ref="T171:T173"/>
    <mergeCell ref="T174:T178"/>
    <mergeCell ref="T179:T187"/>
    <mergeCell ref="T188:T190"/>
    <mergeCell ref="T191:T192"/>
    <mergeCell ref="T193:T196"/>
    <mergeCell ref="T197:T198"/>
    <mergeCell ref="T199:T207"/>
    <mergeCell ref="T208:T212"/>
    <mergeCell ref="U6:U9"/>
    <mergeCell ref="U10:U13"/>
    <mergeCell ref="U14:U17"/>
    <mergeCell ref="U18:U23"/>
    <mergeCell ref="U24:U27"/>
    <mergeCell ref="U28:U36"/>
    <mergeCell ref="U37:U41"/>
    <mergeCell ref="U42:U49"/>
    <mergeCell ref="U150:U153"/>
    <mergeCell ref="U154:U15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topLeftCell="C1" workbookViewId="0">
      <selection activeCell="P21" sqref="P21"/>
    </sheetView>
  </sheetViews>
  <sheetFormatPr defaultColWidth="9" defaultRowHeight="14.4"/>
  <cols>
    <col min="1" max="1" width="5.62962962962963" style="3" customWidth="1"/>
    <col min="2" max="2" width="11.3796296296296" style="3" customWidth="1"/>
    <col min="3" max="3" width="16.8796296296296" style="3" customWidth="1"/>
    <col min="4" max="4" width="9.75" style="3" customWidth="1"/>
    <col min="5" max="5" width="5.75" style="3" customWidth="1"/>
    <col min="6" max="6" width="14.75" style="3" customWidth="1"/>
    <col min="7" max="7" width="6.25" style="3" customWidth="1"/>
    <col min="8" max="8" width="10.75" style="3" customWidth="1"/>
    <col min="9" max="9" width="5.87962962962963" style="3" customWidth="1"/>
    <col min="10" max="10" width="10.3796296296296" style="3" customWidth="1"/>
    <col min="11" max="11" width="17.5" style="3" customWidth="1"/>
    <col min="12" max="12" width="12" style="3" customWidth="1"/>
    <col min="13" max="13" width="5.5" style="3" customWidth="1"/>
    <col min="14" max="14" width="6.12962962962963" style="3" customWidth="1"/>
    <col min="15" max="15" width="6.75" style="3" customWidth="1"/>
    <col min="16" max="16" width="13.3796296296296" style="3" customWidth="1"/>
    <col min="17" max="17" width="15.3796296296296" style="3" customWidth="1"/>
    <col min="18" max="18" width="8.75" style="3" customWidth="1"/>
    <col min="19" max="19" width="10.8796296296296" style="3" customWidth="1"/>
    <col min="258" max="258" width="11.3796296296296" customWidth="1"/>
    <col min="259" max="259" width="16.8796296296296" customWidth="1"/>
    <col min="260" max="260" width="9.75" customWidth="1"/>
    <col min="261" max="261" width="5.75" customWidth="1"/>
    <col min="262" max="262" width="14.75" customWidth="1"/>
    <col min="263" max="263" width="6.25" customWidth="1"/>
    <col min="264" max="264" width="10.75" customWidth="1"/>
    <col min="265" max="265" width="5.87962962962963" customWidth="1"/>
    <col min="266" max="266" width="10.3796296296296" customWidth="1"/>
    <col min="267" max="267" width="17.5" customWidth="1"/>
    <col min="268" max="268" width="12" customWidth="1"/>
    <col min="269" max="269" width="5.5" customWidth="1"/>
    <col min="270" max="270" width="6.12962962962963" customWidth="1"/>
    <col min="271" max="271" width="6.75" customWidth="1"/>
    <col min="272" max="272" width="13.3796296296296" customWidth="1"/>
    <col min="273" max="273" width="15.3796296296296" customWidth="1"/>
    <col min="274" max="274" width="8.75" customWidth="1"/>
    <col min="275" max="275" width="10.8796296296296" customWidth="1"/>
    <col min="514" max="514" width="11.3796296296296" customWidth="1"/>
    <col min="515" max="515" width="16.8796296296296" customWidth="1"/>
    <col min="516" max="516" width="9.75" customWidth="1"/>
    <col min="517" max="517" width="5.75" customWidth="1"/>
    <col min="518" max="518" width="14.75" customWidth="1"/>
    <col min="519" max="519" width="6.25" customWidth="1"/>
    <col min="520" max="520" width="10.75" customWidth="1"/>
    <col min="521" max="521" width="5.87962962962963" customWidth="1"/>
    <col min="522" max="522" width="10.3796296296296" customWidth="1"/>
    <col min="523" max="523" width="17.5" customWidth="1"/>
    <col min="524" max="524" width="12" customWidth="1"/>
    <col min="525" max="525" width="5.5" customWidth="1"/>
    <col min="526" max="526" width="6.12962962962963" customWidth="1"/>
    <col min="527" max="527" width="6.75" customWidth="1"/>
    <col min="528" max="528" width="13.3796296296296" customWidth="1"/>
    <col min="529" max="529" width="15.3796296296296" customWidth="1"/>
    <col min="530" max="530" width="8.75" customWidth="1"/>
    <col min="531" max="531" width="10.8796296296296" customWidth="1"/>
    <col min="770" max="770" width="11.3796296296296" customWidth="1"/>
    <col min="771" max="771" width="16.8796296296296" customWidth="1"/>
    <col min="772" max="772" width="9.75" customWidth="1"/>
    <col min="773" max="773" width="5.75" customWidth="1"/>
    <col min="774" max="774" width="14.75" customWidth="1"/>
    <col min="775" max="775" width="6.25" customWidth="1"/>
    <col min="776" max="776" width="10.75" customWidth="1"/>
    <col min="777" max="777" width="5.87962962962963" customWidth="1"/>
    <col min="778" max="778" width="10.3796296296296" customWidth="1"/>
    <col min="779" max="779" width="17.5" customWidth="1"/>
    <col min="780" max="780" width="12" customWidth="1"/>
    <col min="781" max="781" width="5.5" customWidth="1"/>
    <col min="782" max="782" width="6.12962962962963" customWidth="1"/>
    <col min="783" max="783" width="6.75" customWidth="1"/>
    <col min="784" max="784" width="13.3796296296296" customWidth="1"/>
    <col min="785" max="785" width="15.3796296296296" customWidth="1"/>
    <col min="786" max="786" width="8.75" customWidth="1"/>
    <col min="787" max="787" width="10.8796296296296" customWidth="1"/>
    <col min="1026" max="1026" width="11.3796296296296" customWidth="1"/>
    <col min="1027" max="1027" width="16.8796296296296" customWidth="1"/>
    <col min="1028" max="1028" width="9.75" customWidth="1"/>
    <col min="1029" max="1029" width="5.75" customWidth="1"/>
    <col min="1030" max="1030" width="14.75" customWidth="1"/>
    <col min="1031" max="1031" width="6.25" customWidth="1"/>
    <col min="1032" max="1032" width="10.75" customWidth="1"/>
    <col min="1033" max="1033" width="5.87962962962963" customWidth="1"/>
    <col min="1034" max="1034" width="10.3796296296296" customWidth="1"/>
    <col min="1035" max="1035" width="17.5" customWidth="1"/>
    <col min="1036" max="1036" width="12" customWidth="1"/>
    <col min="1037" max="1037" width="5.5" customWidth="1"/>
    <col min="1038" max="1038" width="6.12962962962963" customWidth="1"/>
    <col min="1039" max="1039" width="6.75" customWidth="1"/>
    <col min="1040" max="1040" width="13.3796296296296" customWidth="1"/>
    <col min="1041" max="1041" width="15.3796296296296" customWidth="1"/>
    <col min="1042" max="1042" width="8.75" customWidth="1"/>
    <col min="1043" max="1043" width="10.8796296296296" customWidth="1"/>
    <col min="1282" max="1282" width="11.3796296296296" customWidth="1"/>
    <col min="1283" max="1283" width="16.8796296296296" customWidth="1"/>
    <col min="1284" max="1284" width="9.75" customWidth="1"/>
    <col min="1285" max="1285" width="5.75" customWidth="1"/>
    <col min="1286" max="1286" width="14.75" customWidth="1"/>
    <col min="1287" max="1287" width="6.25" customWidth="1"/>
    <col min="1288" max="1288" width="10.75" customWidth="1"/>
    <col min="1289" max="1289" width="5.87962962962963" customWidth="1"/>
    <col min="1290" max="1290" width="10.3796296296296" customWidth="1"/>
    <col min="1291" max="1291" width="17.5" customWidth="1"/>
    <col min="1292" max="1292" width="12" customWidth="1"/>
    <col min="1293" max="1293" width="5.5" customWidth="1"/>
    <col min="1294" max="1294" width="6.12962962962963" customWidth="1"/>
    <col min="1295" max="1295" width="6.75" customWidth="1"/>
    <col min="1296" max="1296" width="13.3796296296296" customWidth="1"/>
    <col min="1297" max="1297" width="15.3796296296296" customWidth="1"/>
    <col min="1298" max="1298" width="8.75" customWidth="1"/>
    <col min="1299" max="1299" width="10.8796296296296" customWidth="1"/>
    <col min="1538" max="1538" width="11.3796296296296" customWidth="1"/>
    <col min="1539" max="1539" width="16.8796296296296" customWidth="1"/>
    <col min="1540" max="1540" width="9.75" customWidth="1"/>
    <col min="1541" max="1541" width="5.75" customWidth="1"/>
    <col min="1542" max="1542" width="14.75" customWidth="1"/>
    <col min="1543" max="1543" width="6.25" customWidth="1"/>
    <col min="1544" max="1544" width="10.75" customWidth="1"/>
    <col min="1545" max="1545" width="5.87962962962963" customWidth="1"/>
    <col min="1546" max="1546" width="10.3796296296296" customWidth="1"/>
    <col min="1547" max="1547" width="17.5" customWidth="1"/>
    <col min="1548" max="1548" width="12" customWidth="1"/>
    <col min="1549" max="1549" width="5.5" customWidth="1"/>
    <col min="1550" max="1550" width="6.12962962962963" customWidth="1"/>
    <col min="1551" max="1551" width="6.75" customWidth="1"/>
    <col min="1552" max="1552" width="13.3796296296296" customWidth="1"/>
    <col min="1553" max="1553" width="15.3796296296296" customWidth="1"/>
    <col min="1554" max="1554" width="8.75" customWidth="1"/>
    <col min="1555" max="1555" width="10.8796296296296" customWidth="1"/>
    <col min="1794" max="1794" width="11.3796296296296" customWidth="1"/>
    <col min="1795" max="1795" width="16.8796296296296" customWidth="1"/>
    <col min="1796" max="1796" width="9.75" customWidth="1"/>
    <col min="1797" max="1797" width="5.75" customWidth="1"/>
    <col min="1798" max="1798" width="14.75" customWidth="1"/>
    <col min="1799" max="1799" width="6.25" customWidth="1"/>
    <col min="1800" max="1800" width="10.75" customWidth="1"/>
    <col min="1801" max="1801" width="5.87962962962963" customWidth="1"/>
    <col min="1802" max="1802" width="10.3796296296296" customWidth="1"/>
    <col min="1803" max="1803" width="17.5" customWidth="1"/>
    <col min="1804" max="1804" width="12" customWidth="1"/>
    <col min="1805" max="1805" width="5.5" customWidth="1"/>
    <col min="1806" max="1806" width="6.12962962962963" customWidth="1"/>
    <col min="1807" max="1807" width="6.75" customWidth="1"/>
    <col min="1808" max="1808" width="13.3796296296296" customWidth="1"/>
    <col min="1809" max="1809" width="15.3796296296296" customWidth="1"/>
    <col min="1810" max="1810" width="8.75" customWidth="1"/>
    <col min="1811" max="1811" width="10.8796296296296" customWidth="1"/>
    <col min="2050" max="2050" width="11.3796296296296" customWidth="1"/>
    <col min="2051" max="2051" width="16.8796296296296" customWidth="1"/>
    <col min="2052" max="2052" width="9.75" customWidth="1"/>
    <col min="2053" max="2053" width="5.75" customWidth="1"/>
    <col min="2054" max="2054" width="14.75" customWidth="1"/>
    <col min="2055" max="2055" width="6.25" customWidth="1"/>
    <col min="2056" max="2056" width="10.75" customWidth="1"/>
    <col min="2057" max="2057" width="5.87962962962963" customWidth="1"/>
    <col min="2058" max="2058" width="10.3796296296296" customWidth="1"/>
    <col min="2059" max="2059" width="17.5" customWidth="1"/>
    <col min="2060" max="2060" width="12" customWidth="1"/>
    <col min="2061" max="2061" width="5.5" customWidth="1"/>
    <col min="2062" max="2062" width="6.12962962962963" customWidth="1"/>
    <col min="2063" max="2063" width="6.75" customWidth="1"/>
    <col min="2064" max="2064" width="13.3796296296296" customWidth="1"/>
    <col min="2065" max="2065" width="15.3796296296296" customWidth="1"/>
    <col min="2066" max="2066" width="8.75" customWidth="1"/>
    <col min="2067" max="2067" width="10.8796296296296" customWidth="1"/>
    <col min="2306" max="2306" width="11.3796296296296" customWidth="1"/>
    <col min="2307" max="2307" width="16.8796296296296" customWidth="1"/>
    <col min="2308" max="2308" width="9.75" customWidth="1"/>
    <col min="2309" max="2309" width="5.75" customWidth="1"/>
    <col min="2310" max="2310" width="14.75" customWidth="1"/>
    <col min="2311" max="2311" width="6.25" customWidth="1"/>
    <col min="2312" max="2312" width="10.75" customWidth="1"/>
    <col min="2313" max="2313" width="5.87962962962963" customWidth="1"/>
    <col min="2314" max="2314" width="10.3796296296296" customWidth="1"/>
    <col min="2315" max="2315" width="17.5" customWidth="1"/>
    <col min="2316" max="2316" width="12" customWidth="1"/>
    <col min="2317" max="2317" width="5.5" customWidth="1"/>
    <col min="2318" max="2318" width="6.12962962962963" customWidth="1"/>
    <col min="2319" max="2319" width="6.75" customWidth="1"/>
    <col min="2320" max="2320" width="13.3796296296296" customWidth="1"/>
    <col min="2321" max="2321" width="15.3796296296296" customWidth="1"/>
    <col min="2322" max="2322" width="8.75" customWidth="1"/>
    <col min="2323" max="2323" width="10.8796296296296" customWidth="1"/>
    <col min="2562" max="2562" width="11.3796296296296" customWidth="1"/>
    <col min="2563" max="2563" width="16.8796296296296" customWidth="1"/>
    <col min="2564" max="2564" width="9.75" customWidth="1"/>
    <col min="2565" max="2565" width="5.75" customWidth="1"/>
    <col min="2566" max="2566" width="14.75" customWidth="1"/>
    <col min="2567" max="2567" width="6.25" customWidth="1"/>
    <col min="2568" max="2568" width="10.75" customWidth="1"/>
    <col min="2569" max="2569" width="5.87962962962963" customWidth="1"/>
    <col min="2570" max="2570" width="10.3796296296296" customWidth="1"/>
    <col min="2571" max="2571" width="17.5" customWidth="1"/>
    <col min="2572" max="2572" width="12" customWidth="1"/>
    <col min="2573" max="2573" width="5.5" customWidth="1"/>
    <col min="2574" max="2574" width="6.12962962962963" customWidth="1"/>
    <col min="2575" max="2575" width="6.75" customWidth="1"/>
    <col min="2576" max="2576" width="13.3796296296296" customWidth="1"/>
    <col min="2577" max="2577" width="15.3796296296296" customWidth="1"/>
    <col min="2578" max="2578" width="8.75" customWidth="1"/>
    <col min="2579" max="2579" width="10.8796296296296" customWidth="1"/>
    <col min="2818" max="2818" width="11.3796296296296" customWidth="1"/>
    <col min="2819" max="2819" width="16.8796296296296" customWidth="1"/>
    <col min="2820" max="2820" width="9.75" customWidth="1"/>
    <col min="2821" max="2821" width="5.75" customWidth="1"/>
    <col min="2822" max="2822" width="14.75" customWidth="1"/>
    <col min="2823" max="2823" width="6.25" customWidth="1"/>
    <col min="2824" max="2824" width="10.75" customWidth="1"/>
    <col min="2825" max="2825" width="5.87962962962963" customWidth="1"/>
    <col min="2826" max="2826" width="10.3796296296296" customWidth="1"/>
    <col min="2827" max="2827" width="17.5" customWidth="1"/>
    <col min="2828" max="2828" width="12" customWidth="1"/>
    <col min="2829" max="2829" width="5.5" customWidth="1"/>
    <col min="2830" max="2830" width="6.12962962962963" customWidth="1"/>
    <col min="2831" max="2831" width="6.75" customWidth="1"/>
    <col min="2832" max="2832" width="13.3796296296296" customWidth="1"/>
    <col min="2833" max="2833" width="15.3796296296296" customWidth="1"/>
    <col min="2834" max="2834" width="8.75" customWidth="1"/>
    <col min="2835" max="2835" width="10.8796296296296" customWidth="1"/>
    <col min="3074" max="3074" width="11.3796296296296" customWidth="1"/>
    <col min="3075" max="3075" width="16.8796296296296" customWidth="1"/>
    <col min="3076" max="3076" width="9.75" customWidth="1"/>
    <col min="3077" max="3077" width="5.75" customWidth="1"/>
    <col min="3078" max="3078" width="14.75" customWidth="1"/>
    <col min="3079" max="3079" width="6.25" customWidth="1"/>
    <col min="3080" max="3080" width="10.75" customWidth="1"/>
    <col min="3081" max="3081" width="5.87962962962963" customWidth="1"/>
    <col min="3082" max="3082" width="10.3796296296296" customWidth="1"/>
    <col min="3083" max="3083" width="17.5" customWidth="1"/>
    <col min="3084" max="3084" width="12" customWidth="1"/>
    <col min="3085" max="3085" width="5.5" customWidth="1"/>
    <col min="3086" max="3086" width="6.12962962962963" customWidth="1"/>
    <col min="3087" max="3087" width="6.75" customWidth="1"/>
    <col min="3088" max="3088" width="13.3796296296296" customWidth="1"/>
    <col min="3089" max="3089" width="15.3796296296296" customWidth="1"/>
    <col min="3090" max="3090" width="8.75" customWidth="1"/>
    <col min="3091" max="3091" width="10.8796296296296" customWidth="1"/>
    <col min="3330" max="3330" width="11.3796296296296" customWidth="1"/>
    <col min="3331" max="3331" width="16.8796296296296" customWidth="1"/>
    <col min="3332" max="3332" width="9.75" customWidth="1"/>
    <col min="3333" max="3333" width="5.75" customWidth="1"/>
    <col min="3334" max="3334" width="14.75" customWidth="1"/>
    <col min="3335" max="3335" width="6.25" customWidth="1"/>
    <col min="3336" max="3336" width="10.75" customWidth="1"/>
    <col min="3337" max="3337" width="5.87962962962963" customWidth="1"/>
    <col min="3338" max="3338" width="10.3796296296296" customWidth="1"/>
    <col min="3339" max="3339" width="17.5" customWidth="1"/>
    <col min="3340" max="3340" width="12" customWidth="1"/>
    <col min="3341" max="3341" width="5.5" customWidth="1"/>
    <col min="3342" max="3342" width="6.12962962962963" customWidth="1"/>
    <col min="3343" max="3343" width="6.75" customWidth="1"/>
    <col min="3344" max="3344" width="13.3796296296296" customWidth="1"/>
    <col min="3345" max="3345" width="15.3796296296296" customWidth="1"/>
    <col min="3346" max="3346" width="8.75" customWidth="1"/>
    <col min="3347" max="3347" width="10.8796296296296" customWidth="1"/>
    <col min="3586" max="3586" width="11.3796296296296" customWidth="1"/>
    <col min="3587" max="3587" width="16.8796296296296" customWidth="1"/>
    <col min="3588" max="3588" width="9.75" customWidth="1"/>
    <col min="3589" max="3589" width="5.75" customWidth="1"/>
    <col min="3590" max="3590" width="14.75" customWidth="1"/>
    <col min="3591" max="3591" width="6.25" customWidth="1"/>
    <col min="3592" max="3592" width="10.75" customWidth="1"/>
    <col min="3593" max="3593" width="5.87962962962963" customWidth="1"/>
    <col min="3594" max="3594" width="10.3796296296296" customWidth="1"/>
    <col min="3595" max="3595" width="17.5" customWidth="1"/>
    <col min="3596" max="3596" width="12" customWidth="1"/>
    <col min="3597" max="3597" width="5.5" customWidth="1"/>
    <col min="3598" max="3598" width="6.12962962962963" customWidth="1"/>
    <col min="3599" max="3599" width="6.75" customWidth="1"/>
    <col min="3600" max="3600" width="13.3796296296296" customWidth="1"/>
    <col min="3601" max="3601" width="15.3796296296296" customWidth="1"/>
    <col min="3602" max="3602" width="8.75" customWidth="1"/>
    <col min="3603" max="3603" width="10.8796296296296" customWidth="1"/>
    <col min="3842" max="3842" width="11.3796296296296" customWidth="1"/>
    <col min="3843" max="3843" width="16.8796296296296" customWidth="1"/>
    <col min="3844" max="3844" width="9.75" customWidth="1"/>
    <col min="3845" max="3845" width="5.75" customWidth="1"/>
    <col min="3846" max="3846" width="14.75" customWidth="1"/>
    <col min="3847" max="3847" width="6.25" customWidth="1"/>
    <col min="3848" max="3848" width="10.75" customWidth="1"/>
    <col min="3849" max="3849" width="5.87962962962963" customWidth="1"/>
    <col min="3850" max="3850" width="10.3796296296296" customWidth="1"/>
    <col min="3851" max="3851" width="17.5" customWidth="1"/>
    <col min="3852" max="3852" width="12" customWidth="1"/>
    <col min="3853" max="3853" width="5.5" customWidth="1"/>
    <col min="3854" max="3854" width="6.12962962962963" customWidth="1"/>
    <col min="3855" max="3855" width="6.75" customWidth="1"/>
    <col min="3856" max="3856" width="13.3796296296296" customWidth="1"/>
    <col min="3857" max="3857" width="15.3796296296296" customWidth="1"/>
    <col min="3858" max="3858" width="8.75" customWidth="1"/>
    <col min="3859" max="3859" width="10.8796296296296" customWidth="1"/>
    <col min="4098" max="4098" width="11.3796296296296" customWidth="1"/>
    <col min="4099" max="4099" width="16.8796296296296" customWidth="1"/>
    <col min="4100" max="4100" width="9.75" customWidth="1"/>
    <col min="4101" max="4101" width="5.75" customWidth="1"/>
    <col min="4102" max="4102" width="14.75" customWidth="1"/>
    <col min="4103" max="4103" width="6.25" customWidth="1"/>
    <col min="4104" max="4104" width="10.75" customWidth="1"/>
    <col min="4105" max="4105" width="5.87962962962963" customWidth="1"/>
    <col min="4106" max="4106" width="10.3796296296296" customWidth="1"/>
    <col min="4107" max="4107" width="17.5" customWidth="1"/>
    <col min="4108" max="4108" width="12" customWidth="1"/>
    <col min="4109" max="4109" width="5.5" customWidth="1"/>
    <col min="4110" max="4110" width="6.12962962962963" customWidth="1"/>
    <col min="4111" max="4111" width="6.75" customWidth="1"/>
    <col min="4112" max="4112" width="13.3796296296296" customWidth="1"/>
    <col min="4113" max="4113" width="15.3796296296296" customWidth="1"/>
    <col min="4114" max="4114" width="8.75" customWidth="1"/>
    <col min="4115" max="4115" width="10.8796296296296" customWidth="1"/>
    <col min="4354" max="4354" width="11.3796296296296" customWidth="1"/>
    <col min="4355" max="4355" width="16.8796296296296" customWidth="1"/>
    <col min="4356" max="4356" width="9.75" customWidth="1"/>
    <col min="4357" max="4357" width="5.75" customWidth="1"/>
    <col min="4358" max="4358" width="14.75" customWidth="1"/>
    <col min="4359" max="4359" width="6.25" customWidth="1"/>
    <col min="4360" max="4360" width="10.75" customWidth="1"/>
    <col min="4361" max="4361" width="5.87962962962963" customWidth="1"/>
    <col min="4362" max="4362" width="10.3796296296296" customWidth="1"/>
    <col min="4363" max="4363" width="17.5" customWidth="1"/>
    <col min="4364" max="4364" width="12" customWidth="1"/>
    <col min="4365" max="4365" width="5.5" customWidth="1"/>
    <col min="4366" max="4366" width="6.12962962962963" customWidth="1"/>
    <col min="4367" max="4367" width="6.75" customWidth="1"/>
    <col min="4368" max="4368" width="13.3796296296296" customWidth="1"/>
    <col min="4369" max="4369" width="15.3796296296296" customWidth="1"/>
    <col min="4370" max="4370" width="8.75" customWidth="1"/>
    <col min="4371" max="4371" width="10.8796296296296" customWidth="1"/>
    <col min="4610" max="4610" width="11.3796296296296" customWidth="1"/>
    <col min="4611" max="4611" width="16.8796296296296" customWidth="1"/>
    <col min="4612" max="4612" width="9.75" customWidth="1"/>
    <col min="4613" max="4613" width="5.75" customWidth="1"/>
    <col min="4614" max="4614" width="14.75" customWidth="1"/>
    <col min="4615" max="4615" width="6.25" customWidth="1"/>
    <col min="4616" max="4616" width="10.75" customWidth="1"/>
    <col min="4617" max="4617" width="5.87962962962963" customWidth="1"/>
    <col min="4618" max="4618" width="10.3796296296296" customWidth="1"/>
    <col min="4619" max="4619" width="17.5" customWidth="1"/>
    <col min="4620" max="4620" width="12" customWidth="1"/>
    <col min="4621" max="4621" width="5.5" customWidth="1"/>
    <col min="4622" max="4622" width="6.12962962962963" customWidth="1"/>
    <col min="4623" max="4623" width="6.75" customWidth="1"/>
    <col min="4624" max="4624" width="13.3796296296296" customWidth="1"/>
    <col min="4625" max="4625" width="15.3796296296296" customWidth="1"/>
    <col min="4626" max="4626" width="8.75" customWidth="1"/>
    <col min="4627" max="4627" width="10.8796296296296" customWidth="1"/>
    <col min="4866" max="4866" width="11.3796296296296" customWidth="1"/>
    <col min="4867" max="4867" width="16.8796296296296" customWidth="1"/>
    <col min="4868" max="4868" width="9.75" customWidth="1"/>
    <col min="4869" max="4869" width="5.75" customWidth="1"/>
    <col min="4870" max="4870" width="14.75" customWidth="1"/>
    <col min="4871" max="4871" width="6.25" customWidth="1"/>
    <col min="4872" max="4872" width="10.75" customWidth="1"/>
    <col min="4873" max="4873" width="5.87962962962963" customWidth="1"/>
    <col min="4874" max="4874" width="10.3796296296296" customWidth="1"/>
    <col min="4875" max="4875" width="17.5" customWidth="1"/>
    <col min="4876" max="4876" width="12" customWidth="1"/>
    <col min="4877" max="4877" width="5.5" customWidth="1"/>
    <col min="4878" max="4878" width="6.12962962962963" customWidth="1"/>
    <col min="4879" max="4879" width="6.75" customWidth="1"/>
    <col min="4880" max="4880" width="13.3796296296296" customWidth="1"/>
    <col min="4881" max="4881" width="15.3796296296296" customWidth="1"/>
    <col min="4882" max="4882" width="8.75" customWidth="1"/>
    <col min="4883" max="4883" width="10.8796296296296" customWidth="1"/>
    <col min="5122" max="5122" width="11.3796296296296" customWidth="1"/>
    <col min="5123" max="5123" width="16.8796296296296" customWidth="1"/>
    <col min="5124" max="5124" width="9.75" customWidth="1"/>
    <col min="5125" max="5125" width="5.75" customWidth="1"/>
    <col min="5126" max="5126" width="14.75" customWidth="1"/>
    <col min="5127" max="5127" width="6.25" customWidth="1"/>
    <col min="5128" max="5128" width="10.75" customWidth="1"/>
    <col min="5129" max="5129" width="5.87962962962963" customWidth="1"/>
    <col min="5130" max="5130" width="10.3796296296296" customWidth="1"/>
    <col min="5131" max="5131" width="17.5" customWidth="1"/>
    <col min="5132" max="5132" width="12" customWidth="1"/>
    <col min="5133" max="5133" width="5.5" customWidth="1"/>
    <col min="5134" max="5134" width="6.12962962962963" customWidth="1"/>
    <col min="5135" max="5135" width="6.75" customWidth="1"/>
    <col min="5136" max="5136" width="13.3796296296296" customWidth="1"/>
    <col min="5137" max="5137" width="15.3796296296296" customWidth="1"/>
    <col min="5138" max="5138" width="8.75" customWidth="1"/>
    <col min="5139" max="5139" width="10.8796296296296" customWidth="1"/>
    <col min="5378" max="5378" width="11.3796296296296" customWidth="1"/>
    <col min="5379" max="5379" width="16.8796296296296" customWidth="1"/>
    <col min="5380" max="5380" width="9.75" customWidth="1"/>
    <col min="5381" max="5381" width="5.75" customWidth="1"/>
    <col min="5382" max="5382" width="14.75" customWidth="1"/>
    <col min="5383" max="5383" width="6.25" customWidth="1"/>
    <col min="5384" max="5384" width="10.75" customWidth="1"/>
    <col min="5385" max="5385" width="5.87962962962963" customWidth="1"/>
    <col min="5386" max="5386" width="10.3796296296296" customWidth="1"/>
    <col min="5387" max="5387" width="17.5" customWidth="1"/>
    <col min="5388" max="5388" width="12" customWidth="1"/>
    <col min="5389" max="5389" width="5.5" customWidth="1"/>
    <col min="5390" max="5390" width="6.12962962962963" customWidth="1"/>
    <col min="5391" max="5391" width="6.75" customWidth="1"/>
    <col min="5392" max="5392" width="13.3796296296296" customWidth="1"/>
    <col min="5393" max="5393" width="15.3796296296296" customWidth="1"/>
    <col min="5394" max="5394" width="8.75" customWidth="1"/>
    <col min="5395" max="5395" width="10.8796296296296" customWidth="1"/>
    <col min="5634" max="5634" width="11.3796296296296" customWidth="1"/>
    <col min="5635" max="5635" width="16.8796296296296" customWidth="1"/>
    <col min="5636" max="5636" width="9.75" customWidth="1"/>
    <col min="5637" max="5637" width="5.75" customWidth="1"/>
    <col min="5638" max="5638" width="14.75" customWidth="1"/>
    <col min="5639" max="5639" width="6.25" customWidth="1"/>
    <col min="5640" max="5640" width="10.75" customWidth="1"/>
    <col min="5641" max="5641" width="5.87962962962963" customWidth="1"/>
    <col min="5642" max="5642" width="10.3796296296296" customWidth="1"/>
    <col min="5643" max="5643" width="17.5" customWidth="1"/>
    <col min="5644" max="5644" width="12" customWidth="1"/>
    <col min="5645" max="5645" width="5.5" customWidth="1"/>
    <col min="5646" max="5646" width="6.12962962962963" customWidth="1"/>
    <col min="5647" max="5647" width="6.75" customWidth="1"/>
    <col min="5648" max="5648" width="13.3796296296296" customWidth="1"/>
    <col min="5649" max="5649" width="15.3796296296296" customWidth="1"/>
    <col min="5650" max="5650" width="8.75" customWidth="1"/>
    <col min="5651" max="5651" width="10.8796296296296" customWidth="1"/>
    <col min="5890" max="5890" width="11.3796296296296" customWidth="1"/>
    <col min="5891" max="5891" width="16.8796296296296" customWidth="1"/>
    <col min="5892" max="5892" width="9.75" customWidth="1"/>
    <col min="5893" max="5893" width="5.75" customWidth="1"/>
    <col min="5894" max="5894" width="14.75" customWidth="1"/>
    <col min="5895" max="5895" width="6.25" customWidth="1"/>
    <col min="5896" max="5896" width="10.75" customWidth="1"/>
    <col min="5897" max="5897" width="5.87962962962963" customWidth="1"/>
    <col min="5898" max="5898" width="10.3796296296296" customWidth="1"/>
    <col min="5899" max="5899" width="17.5" customWidth="1"/>
    <col min="5900" max="5900" width="12" customWidth="1"/>
    <col min="5901" max="5901" width="5.5" customWidth="1"/>
    <col min="5902" max="5902" width="6.12962962962963" customWidth="1"/>
    <col min="5903" max="5903" width="6.75" customWidth="1"/>
    <col min="5904" max="5904" width="13.3796296296296" customWidth="1"/>
    <col min="5905" max="5905" width="15.3796296296296" customWidth="1"/>
    <col min="5906" max="5906" width="8.75" customWidth="1"/>
    <col min="5907" max="5907" width="10.8796296296296" customWidth="1"/>
    <col min="6146" max="6146" width="11.3796296296296" customWidth="1"/>
    <col min="6147" max="6147" width="16.8796296296296" customWidth="1"/>
    <col min="6148" max="6148" width="9.75" customWidth="1"/>
    <col min="6149" max="6149" width="5.75" customWidth="1"/>
    <col min="6150" max="6150" width="14.75" customWidth="1"/>
    <col min="6151" max="6151" width="6.25" customWidth="1"/>
    <col min="6152" max="6152" width="10.75" customWidth="1"/>
    <col min="6153" max="6153" width="5.87962962962963" customWidth="1"/>
    <col min="6154" max="6154" width="10.3796296296296" customWidth="1"/>
    <col min="6155" max="6155" width="17.5" customWidth="1"/>
    <col min="6156" max="6156" width="12" customWidth="1"/>
    <col min="6157" max="6157" width="5.5" customWidth="1"/>
    <col min="6158" max="6158" width="6.12962962962963" customWidth="1"/>
    <col min="6159" max="6159" width="6.75" customWidth="1"/>
    <col min="6160" max="6160" width="13.3796296296296" customWidth="1"/>
    <col min="6161" max="6161" width="15.3796296296296" customWidth="1"/>
    <col min="6162" max="6162" width="8.75" customWidth="1"/>
    <col min="6163" max="6163" width="10.8796296296296" customWidth="1"/>
    <col min="6402" max="6402" width="11.3796296296296" customWidth="1"/>
    <col min="6403" max="6403" width="16.8796296296296" customWidth="1"/>
    <col min="6404" max="6404" width="9.75" customWidth="1"/>
    <col min="6405" max="6405" width="5.75" customWidth="1"/>
    <col min="6406" max="6406" width="14.75" customWidth="1"/>
    <col min="6407" max="6407" width="6.25" customWidth="1"/>
    <col min="6408" max="6408" width="10.75" customWidth="1"/>
    <col min="6409" max="6409" width="5.87962962962963" customWidth="1"/>
    <col min="6410" max="6410" width="10.3796296296296" customWidth="1"/>
    <col min="6411" max="6411" width="17.5" customWidth="1"/>
    <col min="6412" max="6412" width="12" customWidth="1"/>
    <col min="6413" max="6413" width="5.5" customWidth="1"/>
    <col min="6414" max="6414" width="6.12962962962963" customWidth="1"/>
    <col min="6415" max="6415" width="6.75" customWidth="1"/>
    <col min="6416" max="6416" width="13.3796296296296" customWidth="1"/>
    <col min="6417" max="6417" width="15.3796296296296" customWidth="1"/>
    <col min="6418" max="6418" width="8.75" customWidth="1"/>
    <col min="6419" max="6419" width="10.8796296296296" customWidth="1"/>
    <col min="6658" max="6658" width="11.3796296296296" customWidth="1"/>
    <col min="6659" max="6659" width="16.8796296296296" customWidth="1"/>
    <col min="6660" max="6660" width="9.75" customWidth="1"/>
    <col min="6661" max="6661" width="5.75" customWidth="1"/>
    <col min="6662" max="6662" width="14.75" customWidth="1"/>
    <col min="6663" max="6663" width="6.25" customWidth="1"/>
    <col min="6664" max="6664" width="10.75" customWidth="1"/>
    <col min="6665" max="6665" width="5.87962962962963" customWidth="1"/>
    <col min="6666" max="6666" width="10.3796296296296" customWidth="1"/>
    <col min="6667" max="6667" width="17.5" customWidth="1"/>
    <col min="6668" max="6668" width="12" customWidth="1"/>
    <col min="6669" max="6669" width="5.5" customWidth="1"/>
    <col min="6670" max="6670" width="6.12962962962963" customWidth="1"/>
    <col min="6671" max="6671" width="6.75" customWidth="1"/>
    <col min="6672" max="6672" width="13.3796296296296" customWidth="1"/>
    <col min="6673" max="6673" width="15.3796296296296" customWidth="1"/>
    <col min="6674" max="6674" width="8.75" customWidth="1"/>
    <col min="6675" max="6675" width="10.8796296296296" customWidth="1"/>
    <col min="6914" max="6914" width="11.3796296296296" customWidth="1"/>
    <col min="6915" max="6915" width="16.8796296296296" customWidth="1"/>
    <col min="6916" max="6916" width="9.75" customWidth="1"/>
    <col min="6917" max="6917" width="5.75" customWidth="1"/>
    <col min="6918" max="6918" width="14.75" customWidth="1"/>
    <col min="6919" max="6919" width="6.25" customWidth="1"/>
    <col min="6920" max="6920" width="10.75" customWidth="1"/>
    <col min="6921" max="6921" width="5.87962962962963" customWidth="1"/>
    <col min="6922" max="6922" width="10.3796296296296" customWidth="1"/>
    <col min="6923" max="6923" width="17.5" customWidth="1"/>
    <col min="6924" max="6924" width="12" customWidth="1"/>
    <col min="6925" max="6925" width="5.5" customWidth="1"/>
    <col min="6926" max="6926" width="6.12962962962963" customWidth="1"/>
    <col min="6927" max="6927" width="6.75" customWidth="1"/>
    <col min="6928" max="6928" width="13.3796296296296" customWidth="1"/>
    <col min="6929" max="6929" width="15.3796296296296" customWidth="1"/>
    <col min="6930" max="6930" width="8.75" customWidth="1"/>
    <col min="6931" max="6931" width="10.8796296296296" customWidth="1"/>
    <col min="7170" max="7170" width="11.3796296296296" customWidth="1"/>
    <col min="7171" max="7171" width="16.8796296296296" customWidth="1"/>
    <col min="7172" max="7172" width="9.75" customWidth="1"/>
    <col min="7173" max="7173" width="5.75" customWidth="1"/>
    <col min="7174" max="7174" width="14.75" customWidth="1"/>
    <col min="7175" max="7175" width="6.25" customWidth="1"/>
    <col min="7176" max="7176" width="10.75" customWidth="1"/>
    <col min="7177" max="7177" width="5.87962962962963" customWidth="1"/>
    <col min="7178" max="7178" width="10.3796296296296" customWidth="1"/>
    <col min="7179" max="7179" width="17.5" customWidth="1"/>
    <col min="7180" max="7180" width="12" customWidth="1"/>
    <col min="7181" max="7181" width="5.5" customWidth="1"/>
    <col min="7182" max="7182" width="6.12962962962963" customWidth="1"/>
    <col min="7183" max="7183" width="6.75" customWidth="1"/>
    <col min="7184" max="7184" width="13.3796296296296" customWidth="1"/>
    <col min="7185" max="7185" width="15.3796296296296" customWidth="1"/>
    <col min="7186" max="7186" width="8.75" customWidth="1"/>
    <col min="7187" max="7187" width="10.8796296296296" customWidth="1"/>
    <col min="7426" max="7426" width="11.3796296296296" customWidth="1"/>
    <col min="7427" max="7427" width="16.8796296296296" customWidth="1"/>
    <col min="7428" max="7428" width="9.75" customWidth="1"/>
    <col min="7429" max="7429" width="5.75" customWidth="1"/>
    <col min="7430" max="7430" width="14.75" customWidth="1"/>
    <col min="7431" max="7431" width="6.25" customWidth="1"/>
    <col min="7432" max="7432" width="10.75" customWidth="1"/>
    <col min="7433" max="7433" width="5.87962962962963" customWidth="1"/>
    <col min="7434" max="7434" width="10.3796296296296" customWidth="1"/>
    <col min="7435" max="7435" width="17.5" customWidth="1"/>
    <col min="7436" max="7436" width="12" customWidth="1"/>
    <col min="7437" max="7437" width="5.5" customWidth="1"/>
    <col min="7438" max="7438" width="6.12962962962963" customWidth="1"/>
    <col min="7439" max="7439" width="6.75" customWidth="1"/>
    <col min="7440" max="7440" width="13.3796296296296" customWidth="1"/>
    <col min="7441" max="7441" width="15.3796296296296" customWidth="1"/>
    <col min="7442" max="7442" width="8.75" customWidth="1"/>
    <col min="7443" max="7443" width="10.8796296296296" customWidth="1"/>
    <col min="7682" max="7682" width="11.3796296296296" customWidth="1"/>
    <col min="7683" max="7683" width="16.8796296296296" customWidth="1"/>
    <col min="7684" max="7684" width="9.75" customWidth="1"/>
    <col min="7685" max="7685" width="5.75" customWidth="1"/>
    <col min="7686" max="7686" width="14.75" customWidth="1"/>
    <col min="7687" max="7687" width="6.25" customWidth="1"/>
    <col min="7688" max="7688" width="10.75" customWidth="1"/>
    <col min="7689" max="7689" width="5.87962962962963" customWidth="1"/>
    <col min="7690" max="7690" width="10.3796296296296" customWidth="1"/>
    <col min="7691" max="7691" width="17.5" customWidth="1"/>
    <col min="7692" max="7692" width="12" customWidth="1"/>
    <col min="7693" max="7693" width="5.5" customWidth="1"/>
    <col min="7694" max="7694" width="6.12962962962963" customWidth="1"/>
    <col min="7695" max="7695" width="6.75" customWidth="1"/>
    <col min="7696" max="7696" width="13.3796296296296" customWidth="1"/>
    <col min="7697" max="7697" width="15.3796296296296" customWidth="1"/>
    <col min="7698" max="7698" width="8.75" customWidth="1"/>
    <col min="7699" max="7699" width="10.8796296296296" customWidth="1"/>
    <col min="7938" max="7938" width="11.3796296296296" customWidth="1"/>
    <col min="7939" max="7939" width="16.8796296296296" customWidth="1"/>
    <col min="7940" max="7940" width="9.75" customWidth="1"/>
    <col min="7941" max="7941" width="5.75" customWidth="1"/>
    <col min="7942" max="7942" width="14.75" customWidth="1"/>
    <col min="7943" max="7943" width="6.25" customWidth="1"/>
    <col min="7944" max="7944" width="10.75" customWidth="1"/>
    <col min="7945" max="7945" width="5.87962962962963" customWidth="1"/>
    <col min="7946" max="7946" width="10.3796296296296" customWidth="1"/>
    <col min="7947" max="7947" width="17.5" customWidth="1"/>
    <col min="7948" max="7948" width="12" customWidth="1"/>
    <col min="7949" max="7949" width="5.5" customWidth="1"/>
    <col min="7950" max="7950" width="6.12962962962963" customWidth="1"/>
    <col min="7951" max="7951" width="6.75" customWidth="1"/>
    <col min="7952" max="7952" width="13.3796296296296" customWidth="1"/>
    <col min="7953" max="7953" width="15.3796296296296" customWidth="1"/>
    <col min="7954" max="7954" width="8.75" customWidth="1"/>
    <col min="7955" max="7955" width="10.8796296296296" customWidth="1"/>
    <col min="8194" max="8194" width="11.3796296296296" customWidth="1"/>
    <col min="8195" max="8195" width="16.8796296296296" customWidth="1"/>
    <col min="8196" max="8196" width="9.75" customWidth="1"/>
    <col min="8197" max="8197" width="5.75" customWidth="1"/>
    <col min="8198" max="8198" width="14.75" customWidth="1"/>
    <col min="8199" max="8199" width="6.25" customWidth="1"/>
    <col min="8200" max="8200" width="10.75" customWidth="1"/>
    <col min="8201" max="8201" width="5.87962962962963" customWidth="1"/>
    <col min="8202" max="8202" width="10.3796296296296" customWidth="1"/>
    <col min="8203" max="8203" width="17.5" customWidth="1"/>
    <col min="8204" max="8204" width="12" customWidth="1"/>
    <col min="8205" max="8205" width="5.5" customWidth="1"/>
    <col min="8206" max="8206" width="6.12962962962963" customWidth="1"/>
    <col min="8207" max="8207" width="6.75" customWidth="1"/>
    <col min="8208" max="8208" width="13.3796296296296" customWidth="1"/>
    <col min="8209" max="8209" width="15.3796296296296" customWidth="1"/>
    <col min="8210" max="8210" width="8.75" customWidth="1"/>
    <col min="8211" max="8211" width="10.8796296296296" customWidth="1"/>
    <col min="8450" max="8450" width="11.3796296296296" customWidth="1"/>
    <col min="8451" max="8451" width="16.8796296296296" customWidth="1"/>
    <col min="8452" max="8452" width="9.75" customWidth="1"/>
    <col min="8453" max="8453" width="5.75" customWidth="1"/>
    <col min="8454" max="8454" width="14.75" customWidth="1"/>
    <col min="8455" max="8455" width="6.25" customWidth="1"/>
    <col min="8456" max="8456" width="10.75" customWidth="1"/>
    <col min="8457" max="8457" width="5.87962962962963" customWidth="1"/>
    <col min="8458" max="8458" width="10.3796296296296" customWidth="1"/>
    <col min="8459" max="8459" width="17.5" customWidth="1"/>
    <col min="8460" max="8460" width="12" customWidth="1"/>
    <col min="8461" max="8461" width="5.5" customWidth="1"/>
    <col min="8462" max="8462" width="6.12962962962963" customWidth="1"/>
    <col min="8463" max="8463" width="6.75" customWidth="1"/>
    <col min="8464" max="8464" width="13.3796296296296" customWidth="1"/>
    <col min="8465" max="8465" width="15.3796296296296" customWidth="1"/>
    <col min="8466" max="8466" width="8.75" customWidth="1"/>
    <col min="8467" max="8467" width="10.8796296296296" customWidth="1"/>
    <col min="8706" max="8706" width="11.3796296296296" customWidth="1"/>
    <col min="8707" max="8707" width="16.8796296296296" customWidth="1"/>
    <col min="8708" max="8708" width="9.75" customWidth="1"/>
    <col min="8709" max="8709" width="5.75" customWidth="1"/>
    <col min="8710" max="8710" width="14.75" customWidth="1"/>
    <col min="8711" max="8711" width="6.25" customWidth="1"/>
    <col min="8712" max="8712" width="10.75" customWidth="1"/>
    <col min="8713" max="8713" width="5.87962962962963" customWidth="1"/>
    <col min="8714" max="8714" width="10.3796296296296" customWidth="1"/>
    <col min="8715" max="8715" width="17.5" customWidth="1"/>
    <col min="8716" max="8716" width="12" customWidth="1"/>
    <col min="8717" max="8717" width="5.5" customWidth="1"/>
    <col min="8718" max="8718" width="6.12962962962963" customWidth="1"/>
    <col min="8719" max="8719" width="6.75" customWidth="1"/>
    <col min="8720" max="8720" width="13.3796296296296" customWidth="1"/>
    <col min="8721" max="8721" width="15.3796296296296" customWidth="1"/>
    <col min="8722" max="8722" width="8.75" customWidth="1"/>
    <col min="8723" max="8723" width="10.8796296296296" customWidth="1"/>
    <col min="8962" max="8962" width="11.3796296296296" customWidth="1"/>
    <col min="8963" max="8963" width="16.8796296296296" customWidth="1"/>
    <col min="8964" max="8964" width="9.75" customWidth="1"/>
    <col min="8965" max="8965" width="5.75" customWidth="1"/>
    <col min="8966" max="8966" width="14.75" customWidth="1"/>
    <col min="8967" max="8967" width="6.25" customWidth="1"/>
    <col min="8968" max="8968" width="10.75" customWidth="1"/>
    <col min="8969" max="8969" width="5.87962962962963" customWidth="1"/>
    <col min="8970" max="8970" width="10.3796296296296" customWidth="1"/>
    <col min="8971" max="8971" width="17.5" customWidth="1"/>
    <col min="8972" max="8972" width="12" customWidth="1"/>
    <col min="8973" max="8973" width="5.5" customWidth="1"/>
    <col min="8974" max="8974" width="6.12962962962963" customWidth="1"/>
    <col min="8975" max="8975" width="6.75" customWidth="1"/>
    <col min="8976" max="8976" width="13.3796296296296" customWidth="1"/>
    <col min="8977" max="8977" width="15.3796296296296" customWidth="1"/>
    <col min="8978" max="8978" width="8.75" customWidth="1"/>
    <col min="8979" max="8979" width="10.8796296296296" customWidth="1"/>
    <col min="9218" max="9218" width="11.3796296296296" customWidth="1"/>
    <col min="9219" max="9219" width="16.8796296296296" customWidth="1"/>
    <col min="9220" max="9220" width="9.75" customWidth="1"/>
    <col min="9221" max="9221" width="5.75" customWidth="1"/>
    <col min="9222" max="9222" width="14.75" customWidth="1"/>
    <col min="9223" max="9223" width="6.25" customWidth="1"/>
    <col min="9224" max="9224" width="10.75" customWidth="1"/>
    <col min="9225" max="9225" width="5.87962962962963" customWidth="1"/>
    <col min="9226" max="9226" width="10.3796296296296" customWidth="1"/>
    <col min="9227" max="9227" width="17.5" customWidth="1"/>
    <col min="9228" max="9228" width="12" customWidth="1"/>
    <col min="9229" max="9229" width="5.5" customWidth="1"/>
    <col min="9230" max="9230" width="6.12962962962963" customWidth="1"/>
    <col min="9231" max="9231" width="6.75" customWidth="1"/>
    <col min="9232" max="9232" width="13.3796296296296" customWidth="1"/>
    <col min="9233" max="9233" width="15.3796296296296" customWidth="1"/>
    <col min="9234" max="9234" width="8.75" customWidth="1"/>
    <col min="9235" max="9235" width="10.8796296296296" customWidth="1"/>
    <col min="9474" max="9474" width="11.3796296296296" customWidth="1"/>
    <col min="9475" max="9475" width="16.8796296296296" customWidth="1"/>
    <col min="9476" max="9476" width="9.75" customWidth="1"/>
    <col min="9477" max="9477" width="5.75" customWidth="1"/>
    <col min="9478" max="9478" width="14.75" customWidth="1"/>
    <col min="9479" max="9479" width="6.25" customWidth="1"/>
    <col min="9480" max="9480" width="10.75" customWidth="1"/>
    <col min="9481" max="9481" width="5.87962962962963" customWidth="1"/>
    <col min="9482" max="9482" width="10.3796296296296" customWidth="1"/>
    <col min="9483" max="9483" width="17.5" customWidth="1"/>
    <col min="9484" max="9484" width="12" customWidth="1"/>
    <col min="9485" max="9485" width="5.5" customWidth="1"/>
    <col min="9486" max="9486" width="6.12962962962963" customWidth="1"/>
    <col min="9487" max="9487" width="6.75" customWidth="1"/>
    <col min="9488" max="9488" width="13.3796296296296" customWidth="1"/>
    <col min="9489" max="9489" width="15.3796296296296" customWidth="1"/>
    <col min="9490" max="9490" width="8.75" customWidth="1"/>
    <col min="9491" max="9491" width="10.8796296296296" customWidth="1"/>
    <col min="9730" max="9730" width="11.3796296296296" customWidth="1"/>
    <col min="9731" max="9731" width="16.8796296296296" customWidth="1"/>
    <col min="9732" max="9732" width="9.75" customWidth="1"/>
    <col min="9733" max="9733" width="5.75" customWidth="1"/>
    <col min="9734" max="9734" width="14.75" customWidth="1"/>
    <col min="9735" max="9735" width="6.25" customWidth="1"/>
    <col min="9736" max="9736" width="10.75" customWidth="1"/>
    <col min="9737" max="9737" width="5.87962962962963" customWidth="1"/>
    <col min="9738" max="9738" width="10.3796296296296" customWidth="1"/>
    <col min="9739" max="9739" width="17.5" customWidth="1"/>
    <col min="9740" max="9740" width="12" customWidth="1"/>
    <col min="9741" max="9741" width="5.5" customWidth="1"/>
    <col min="9742" max="9742" width="6.12962962962963" customWidth="1"/>
    <col min="9743" max="9743" width="6.75" customWidth="1"/>
    <col min="9744" max="9744" width="13.3796296296296" customWidth="1"/>
    <col min="9745" max="9745" width="15.3796296296296" customWidth="1"/>
    <col min="9746" max="9746" width="8.75" customWidth="1"/>
    <col min="9747" max="9747" width="10.8796296296296" customWidth="1"/>
    <col min="9986" max="9986" width="11.3796296296296" customWidth="1"/>
    <col min="9987" max="9987" width="16.8796296296296" customWidth="1"/>
    <col min="9988" max="9988" width="9.75" customWidth="1"/>
    <col min="9989" max="9989" width="5.75" customWidth="1"/>
    <col min="9990" max="9990" width="14.75" customWidth="1"/>
    <col min="9991" max="9991" width="6.25" customWidth="1"/>
    <col min="9992" max="9992" width="10.75" customWidth="1"/>
    <col min="9993" max="9993" width="5.87962962962963" customWidth="1"/>
    <col min="9994" max="9994" width="10.3796296296296" customWidth="1"/>
    <col min="9995" max="9995" width="17.5" customWidth="1"/>
    <col min="9996" max="9996" width="12" customWidth="1"/>
    <col min="9997" max="9997" width="5.5" customWidth="1"/>
    <col min="9998" max="9998" width="6.12962962962963" customWidth="1"/>
    <col min="9999" max="9999" width="6.75" customWidth="1"/>
    <col min="10000" max="10000" width="13.3796296296296" customWidth="1"/>
    <col min="10001" max="10001" width="15.3796296296296" customWidth="1"/>
    <col min="10002" max="10002" width="8.75" customWidth="1"/>
    <col min="10003" max="10003" width="10.8796296296296" customWidth="1"/>
    <col min="10242" max="10242" width="11.3796296296296" customWidth="1"/>
    <col min="10243" max="10243" width="16.8796296296296" customWidth="1"/>
    <col min="10244" max="10244" width="9.75" customWidth="1"/>
    <col min="10245" max="10245" width="5.75" customWidth="1"/>
    <col min="10246" max="10246" width="14.75" customWidth="1"/>
    <col min="10247" max="10247" width="6.25" customWidth="1"/>
    <col min="10248" max="10248" width="10.75" customWidth="1"/>
    <col min="10249" max="10249" width="5.87962962962963" customWidth="1"/>
    <col min="10250" max="10250" width="10.3796296296296" customWidth="1"/>
    <col min="10251" max="10251" width="17.5" customWidth="1"/>
    <col min="10252" max="10252" width="12" customWidth="1"/>
    <col min="10253" max="10253" width="5.5" customWidth="1"/>
    <col min="10254" max="10254" width="6.12962962962963" customWidth="1"/>
    <col min="10255" max="10255" width="6.75" customWidth="1"/>
    <col min="10256" max="10256" width="13.3796296296296" customWidth="1"/>
    <col min="10257" max="10257" width="15.3796296296296" customWidth="1"/>
    <col min="10258" max="10258" width="8.75" customWidth="1"/>
    <col min="10259" max="10259" width="10.8796296296296" customWidth="1"/>
    <col min="10498" max="10498" width="11.3796296296296" customWidth="1"/>
    <col min="10499" max="10499" width="16.8796296296296" customWidth="1"/>
    <col min="10500" max="10500" width="9.75" customWidth="1"/>
    <col min="10501" max="10501" width="5.75" customWidth="1"/>
    <col min="10502" max="10502" width="14.75" customWidth="1"/>
    <col min="10503" max="10503" width="6.25" customWidth="1"/>
    <col min="10504" max="10504" width="10.75" customWidth="1"/>
    <col min="10505" max="10505" width="5.87962962962963" customWidth="1"/>
    <col min="10506" max="10506" width="10.3796296296296" customWidth="1"/>
    <col min="10507" max="10507" width="17.5" customWidth="1"/>
    <col min="10508" max="10508" width="12" customWidth="1"/>
    <col min="10509" max="10509" width="5.5" customWidth="1"/>
    <col min="10510" max="10510" width="6.12962962962963" customWidth="1"/>
    <col min="10511" max="10511" width="6.75" customWidth="1"/>
    <col min="10512" max="10512" width="13.3796296296296" customWidth="1"/>
    <col min="10513" max="10513" width="15.3796296296296" customWidth="1"/>
    <col min="10514" max="10514" width="8.75" customWidth="1"/>
    <col min="10515" max="10515" width="10.8796296296296" customWidth="1"/>
    <col min="10754" max="10754" width="11.3796296296296" customWidth="1"/>
    <col min="10755" max="10755" width="16.8796296296296" customWidth="1"/>
    <col min="10756" max="10756" width="9.75" customWidth="1"/>
    <col min="10757" max="10757" width="5.75" customWidth="1"/>
    <col min="10758" max="10758" width="14.75" customWidth="1"/>
    <col min="10759" max="10759" width="6.25" customWidth="1"/>
    <col min="10760" max="10760" width="10.75" customWidth="1"/>
    <col min="10761" max="10761" width="5.87962962962963" customWidth="1"/>
    <col min="10762" max="10762" width="10.3796296296296" customWidth="1"/>
    <col min="10763" max="10763" width="17.5" customWidth="1"/>
    <col min="10764" max="10764" width="12" customWidth="1"/>
    <col min="10765" max="10765" width="5.5" customWidth="1"/>
    <col min="10766" max="10766" width="6.12962962962963" customWidth="1"/>
    <col min="10767" max="10767" width="6.75" customWidth="1"/>
    <col min="10768" max="10768" width="13.3796296296296" customWidth="1"/>
    <col min="10769" max="10769" width="15.3796296296296" customWidth="1"/>
    <col min="10770" max="10770" width="8.75" customWidth="1"/>
    <col min="10771" max="10771" width="10.8796296296296" customWidth="1"/>
    <col min="11010" max="11010" width="11.3796296296296" customWidth="1"/>
    <col min="11011" max="11011" width="16.8796296296296" customWidth="1"/>
    <col min="11012" max="11012" width="9.75" customWidth="1"/>
    <col min="11013" max="11013" width="5.75" customWidth="1"/>
    <col min="11014" max="11014" width="14.75" customWidth="1"/>
    <col min="11015" max="11015" width="6.25" customWidth="1"/>
    <col min="11016" max="11016" width="10.75" customWidth="1"/>
    <col min="11017" max="11017" width="5.87962962962963" customWidth="1"/>
    <col min="11018" max="11018" width="10.3796296296296" customWidth="1"/>
    <col min="11019" max="11019" width="17.5" customWidth="1"/>
    <col min="11020" max="11020" width="12" customWidth="1"/>
    <col min="11021" max="11021" width="5.5" customWidth="1"/>
    <col min="11022" max="11022" width="6.12962962962963" customWidth="1"/>
    <col min="11023" max="11023" width="6.75" customWidth="1"/>
    <col min="11024" max="11024" width="13.3796296296296" customWidth="1"/>
    <col min="11025" max="11025" width="15.3796296296296" customWidth="1"/>
    <col min="11026" max="11026" width="8.75" customWidth="1"/>
    <col min="11027" max="11027" width="10.8796296296296" customWidth="1"/>
    <col min="11266" max="11266" width="11.3796296296296" customWidth="1"/>
    <col min="11267" max="11267" width="16.8796296296296" customWidth="1"/>
    <col min="11268" max="11268" width="9.75" customWidth="1"/>
    <col min="11269" max="11269" width="5.75" customWidth="1"/>
    <col min="11270" max="11270" width="14.75" customWidth="1"/>
    <col min="11271" max="11271" width="6.25" customWidth="1"/>
    <col min="11272" max="11272" width="10.75" customWidth="1"/>
    <col min="11273" max="11273" width="5.87962962962963" customWidth="1"/>
    <col min="11274" max="11274" width="10.3796296296296" customWidth="1"/>
    <col min="11275" max="11275" width="17.5" customWidth="1"/>
    <col min="11276" max="11276" width="12" customWidth="1"/>
    <col min="11277" max="11277" width="5.5" customWidth="1"/>
    <col min="11278" max="11278" width="6.12962962962963" customWidth="1"/>
    <col min="11279" max="11279" width="6.75" customWidth="1"/>
    <col min="11280" max="11280" width="13.3796296296296" customWidth="1"/>
    <col min="11281" max="11281" width="15.3796296296296" customWidth="1"/>
    <col min="11282" max="11282" width="8.75" customWidth="1"/>
    <col min="11283" max="11283" width="10.8796296296296" customWidth="1"/>
    <col min="11522" max="11522" width="11.3796296296296" customWidth="1"/>
    <col min="11523" max="11523" width="16.8796296296296" customWidth="1"/>
    <col min="11524" max="11524" width="9.75" customWidth="1"/>
    <col min="11525" max="11525" width="5.75" customWidth="1"/>
    <col min="11526" max="11526" width="14.75" customWidth="1"/>
    <col min="11527" max="11527" width="6.25" customWidth="1"/>
    <col min="11528" max="11528" width="10.75" customWidth="1"/>
    <col min="11529" max="11529" width="5.87962962962963" customWidth="1"/>
    <col min="11530" max="11530" width="10.3796296296296" customWidth="1"/>
    <col min="11531" max="11531" width="17.5" customWidth="1"/>
    <col min="11532" max="11532" width="12" customWidth="1"/>
    <col min="11533" max="11533" width="5.5" customWidth="1"/>
    <col min="11534" max="11534" width="6.12962962962963" customWidth="1"/>
    <col min="11535" max="11535" width="6.75" customWidth="1"/>
    <col min="11536" max="11536" width="13.3796296296296" customWidth="1"/>
    <col min="11537" max="11537" width="15.3796296296296" customWidth="1"/>
    <col min="11538" max="11538" width="8.75" customWidth="1"/>
    <col min="11539" max="11539" width="10.8796296296296" customWidth="1"/>
    <col min="11778" max="11778" width="11.3796296296296" customWidth="1"/>
    <col min="11779" max="11779" width="16.8796296296296" customWidth="1"/>
    <col min="11780" max="11780" width="9.75" customWidth="1"/>
    <col min="11781" max="11781" width="5.75" customWidth="1"/>
    <col min="11782" max="11782" width="14.75" customWidth="1"/>
    <col min="11783" max="11783" width="6.25" customWidth="1"/>
    <col min="11784" max="11784" width="10.75" customWidth="1"/>
    <col min="11785" max="11785" width="5.87962962962963" customWidth="1"/>
    <col min="11786" max="11786" width="10.3796296296296" customWidth="1"/>
    <col min="11787" max="11787" width="17.5" customWidth="1"/>
    <col min="11788" max="11788" width="12" customWidth="1"/>
    <col min="11789" max="11789" width="5.5" customWidth="1"/>
    <col min="11790" max="11790" width="6.12962962962963" customWidth="1"/>
    <col min="11791" max="11791" width="6.75" customWidth="1"/>
    <col min="11792" max="11792" width="13.3796296296296" customWidth="1"/>
    <col min="11793" max="11793" width="15.3796296296296" customWidth="1"/>
    <col min="11794" max="11794" width="8.75" customWidth="1"/>
    <col min="11795" max="11795" width="10.8796296296296" customWidth="1"/>
    <col min="12034" max="12034" width="11.3796296296296" customWidth="1"/>
    <col min="12035" max="12035" width="16.8796296296296" customWidth="1"/>
    <col min="12036" max="12036" width="9.75" customWidth="1"/>
    <col min="12037" max="12037" width="5.75" customWidth="1"/>
    <col min="12038" max="12038" width="14.75" customWidth="1"/>
    <col min="12039" max="12039" width="6.25" customWidth="1"/>
    <col min="12040" max="12040" width="10.75" customWidth="1"/>
    <col min="12041" max="12041" width="5.87962962962963" customWidth="1"/>
    <col min="12042" max="12042" width="10.3796296296296" customWidth="1"/>
    <col min="12043" max="12043" width="17.5" customWidth="1"/>
    <col min="12044" max="12044" width="12" customWidth="1"/>
    <col min="12045" max="12045" width="5.5" customWidth="1"/>
    <col min="12046" max="12046" width="6.12962962962963" customWidth="1"/>
    <col min="12047" max="12047" width="6.75" customWidth="1"/>
    <col min="12048" max="12048" width="13.3796296296296" customWidth="1"/>
    <col min="12049" max="12049" width="15.3796296296296" customWidth="1"/>
    <col min="12050" max="12050" width="8.75" customWidth="1"/>
    <col min="12051" max="12051" width="10.8796296296296" customWidth="1"/>
    <col min="12290" max="12290" width="11.3796296296296" customWidth="1"/>
    <col min="12291" max="12291" width="16.8796296296296" customWidth="1"/>
    <col min="12292" max="12292" width="9.75" customWidth="1"/>
    <col min="12293" max="12293" width="5.75" customWidth="1"/>
    <col min="12294" max="12294" width="14.75" customWidth="1"/>
    <col min="12295" max="12295" width="6.25" customWidth="1"/>
    <col min="12296" max="12296" width="10.75" customWidth="1"/>
    <col min="12297" max="12297" width="5.87962962962963" customWidth="1"/>
    <col min="12298" max="12298" width="10.3796296296296" customWidth="1"/>
    <col min="12299" max="12299" width="17.5" customWidth="1"/>
    <col min="12300" max="12300" width="12" customWidth="1"/>
    <col min="12301" max="12301" width="5.5" customWidth="1"/>
    <col min="12302" max="12302" width="6.12962962962963" customWidth="1"/>
    <col min="12303" max="12303" width="6.75" customWidth="1"/>
    <col min="12304" max="12304" width="13.3796296296296" customWidth="1"/>
    <col min="12305" max="12305" width="15.3796296296296" customWidth="1"/>
    <col min="12306" max="12306" width="8.75" customWidth="1"/>
    <col min="12307" max="12307" width="10.8796296296296" customWidth="1"/>
    <col min="12546" max="12546" width="11.3796296296296" customWidth="1"/>
    <col min="12547" max="12547" width="16.8796296296296" customWidth="1"/>
    <col min="12548" max="12548" width="9.75" customWidth="1"/>
    <col min="12549" max="12549" width="5.75" customWidth="1"/>
    <col min="12550" max="12550" width="14.75" customWidth="1"/>
    <col min="12551" max="12551" width="6.25" customWidth="1"/>
    <col min="12552" max="12552" width="10.75" customWidth="1"/>
    <col min="12553" max="12553" width="5.87962962962963" customWidth="1"/>
    <col min="12554" max="12554" width="10.3796296296296" customWidth="1"/>
    <col min="12555" max="12555" width="17.5" customWidth="1"/>
    <col min="12556" max="12556" width="12" customWidth="1"/>
    <col min="12557" max="12557" width="5.5" customWidth="1"/>
    <col min="12558" max="12558" width="6.12962962962963" customWidth="1"/>
    <col min="12559" max="12559" width="6.75" customWidth="1"/>
    <col min="12560" max="12560" width="13.3796296296296" customWidth="1"/>
    <col min="12561" max="12561" width="15.3796296296296" customWidth="1"/>
    <col min="12562" max="12562" width="8.75" customWidth="1"/>
    <col min="12563" max="12563" width="10.8796296296296" customWidth="1"/>
    <col min="12802" max="12802" width="11.3796296296296" customWidth="1"/>
    <col min="12803" max="12803" width="16.8796296296296" customWidth="1"/>
    <col min="12804" max="12804" width="9.75" customWidth="1"/>
    <col min="12805" max="12805" width="5.75" customWidth="1"/>
    <col min="12806" max="12806" width="14.75" customWidth="1"/>
    <col min="12807" max="12807" width="6.25" customWidth="1"/>
    <col min="12808" max="12808" width="10.75" customWidth="1"/>
    <col min="12809" max="12809" width="5.87962962962963" customWidth="1"/>
    <col min="12810" max="12810" width="10.3796296296296" customWidth="1"/>
    <col min="12811" max="12811" width="17.5" customWidth="1"/>
    <col min="12812" max="12812" width="12" customWidth="1"/>
    <col min="12813" max="12813" width="5.5" customWidth="1"/>
    <col min="12814" max="12814" width="6.12962962962963" customWidth="1"/>
    <col min="12815" max="12815" width="6.75" customWidth="1"/>
    <col min="12816" max="12816" width="13.3796296296296" customWidth="1"/>
    <col min="12817" max="12817" width="15.3796296296296" customWidth="1"/>
    <col min="12818" max="12818" width="8.75" customWidth="1"/>
    <col min="12819" max="12819" width="10.8796296296296" customWidth="1"/>
    <col min="13058" max="13058" width="11.3796296296296" customWidth="1"/>
    <col min="13059" max="13059" width="16.8796296296296" customWidth="1"/>
    <col min="13060" max="13060" width="9.75" customWidth="1"/>
    <col min="13061" max="13061" width="5.75" customWidth="1"/>
    <col min="13062" max="13062" width="14.75" customWidth="1"/>
    <col min="13063" max="13063" width="6.25" customWidth="1"/>
    <col min="13064" max="13064" width="10.75" customWidth="1"/>
    <col min="13065" max="13065" width="5.87962962962963" customWidth="1"/>
    <col min="13066" max="13066" width="10.3796296296296" customWidth="1"/>
    <col min="13067" max="13067" width="17.5" customWidth="1"/>
    <col min="13068" max="13068" width="12" customWidth="1"/>
    <col min="13069" max="13069" width="5.5" customWidth="1"/>
    <col min="13070" max="13070" width="6.12962962962963" customWidth="1"/>
    <col min="13071" max="13071" width="6.75" customWidth="1"/>
    <col min="13072" max="13072" width="13.3796296296296" customWidth="1"/>
    <col min="13073" max="13073" width="15.3796296296296" customWidth="1"/>
    <col min="13074" max="13074" width="8.75" customWidth="1"/>
    <col min="13075" max="13075" width="10.8796296296296" customWidth="1"/>
    <col min="13314" max="13314" width="11.3796296296296" customWidth="1"/>
    <col min="13315" max="13315" width="16.8796296296296" customWidth="1"/>
    <col min="13316" max="13316" width="9.75" customWidth="1"/>
    <col min="13317" max="13317" width="5.75" customWidth="1"/>
    <col min="13318" max="13318" width="14.75" customWidth="1"/>
    <col min="13319" max="13319" width="6.25" customWidth="1"/>
    <col min="13320" max="13320" width="10.75" customWidth="1"/>
    <col min="13321" max="13321" width="5.87962962962963" customWidth="1"/>
    <col min="13322" max="13322" width="10.3796296296296" customWidth="1"/>
    <col min="13323" max="13323" width="17.5" customWidth="1"/>
    <col min="13324" max="13324" width="12" customWidth="1"/>
    <col min="13325" max="13325" width="5.5" customWidth="1"/>
    <col min="13326" max="13326" width="6.12962962962963" customWidth="1"/>
    <col min="13327" max="13327" width="6.75" customWidth="1"/>
    <col min="13328" max="13328" width="13.3796296296296" customWidth="1"/>
    <col min="13329" max="13329" width="15.3796296296296" customWidth="1"/>
    <col min="13330" max="13330" width="8.75" customWidth="1"/>
    <col min="13331" max="13331" width="10.8796296296296" customWidth="1"/>
    <col min="13570" max="13570" width="11.3796296296296" customWidth="1"/>
    <col min="13571" max="13571" width="16.8796296296296" customWidth="1"/>
    <col min="13572" max="13572" width="9.75" customWidth="1"/>
    <col min="13573" max="13573" width="5.75" customWidth="1"/>
    <col min="13574" max="13574" width="14.75" customWidth="1"/>
    <col min="13575" max="13575" width="6.25" customWidth="1"/>
    <col min="13576" max="13576" width="10.75" customWidth="1"/>
    <col min="13577" max="13577" width="5.87962962962963" customWidth="1"/>
    <col min="13578" max="13578" width="10.3796296296296" customWidth="1"/>
    <col min="13579" max="13579" width="17.5" customWidth="1"/>
    <col min="13580" max="13580" width="12" customWidth="1"/>
    <col min="13581" max="13581" width="5.5" customWidth="1"/>
    <col min="13582" max="13582" width="6.12962962962963" customWidth="1"/>
    <col min="13583" max="13583" width="6.75" customWidth="1"/>
    <col min="13584" max="13584" width="13.3796296296296" customWidth="1"/>
    <col min="13585" max="13585" width="15.3796296296296" customWidth="1"/>
    <col min="13586" max="13586" width="8.75" customWidth="1"/>
    <col min="13587" max="13587" width="10.8796296296296" customWidth="1"/>
    <col min="13826" max="13826" width="11.3796296296296" customWidth="1"/>
    <col min="13827" max="13827" width="16.8796296296296" customWidth="1"/>
    <col min="13828" max="13828" width="9.75" customWidth="1"/>
    <col min="13829" max="13829" width="5.75" customWidth="1"/>
    <col min="13830" max="13830" width="14.75" customWidth="1"/>
    <col min="13831" max="13831" width="6.25" customWidth="1"/>
    <col min="13832" max="13832" width="10.75" customWidth="1"/>
    <col min="13833" max="13833" width="5.87962962962963" customWidth="1"/>
    <col min="13834" max="13834" width="10.3796296296296" customWidth="1"/>
    <col min="13835" max="13835" width="17.5" customWidth="1"/>
    <col min="13836" max="13836" width="12" customWidth="1"/>
    <col min="13837" max="13837" width="5.5" customWidth="1"/>
    <col min="13838" max="13838" width="6.12962962962963" customWidth="1"/>
    <col min="13839" max="13839" width="6.75" customWidth="1"/>
    <col min="13840" max="13840" width="13.3796296296296" customWidth="1"/>
    <col min="13841" max="13841" width="15.3796296296296" customWidth="1"/>
    <col min="13842" max="13842" width="8.75" customWidth="1"/>
    <col min="13843" max="13843" width="10.8796296296296" customWidth="1"/>
    <col min="14082" max="14082" width="11.3796296296296" customWidth="1"/>
    <col min="14083" max="14083" width="16.8796296296296" customWidth="1"/>
    <col min="14084" max="14084" width="9.75" customWidth="1"/>
    <col min="14085" max="14085" width="5.75" customWidth="1"/>
    <col min="14086" max="14086" width="14.75" customWidth="1"/>
    <col min="14087" max="14087" width="6.25" customWidth="1"/>
    <col min="14088" max="14088" width="10.75" customWidth="1"/>
    <col min="14089" max="14089" width="5.87962962962963" customWidth="1"/>
    <col min="14090" max="14090" width="10.3796296296296" customWidth="1"/>
    <col min="14091" max="14091" width="17.5" customWidth="1"/>
    <col min="14092" max="14092" width="12" customWidth="1"/>
    <col min="14093" max="14093" width="5.5" customWidth="1"/>
    <col min="14094" max="14094" width="6.12962962962963" customWidth="1"/>
    <col min="14095" max="14095" width="6.75" customWidth="1"/>
    <col min="14096" max="14096" width="13.3796296296296" customWidth="1"/>
    <col min="14097" max="14097" width="15.3796296296296" customWidth="1"/>
    <col min="14098" max="14098" width="8.75" customWidth="1"/>
    <col min="14099" max="14099" width="10.8796296296296" customWidth="1"/>
    <col min="14338" max="14338" width="11.3796296296296" customWidth="1"/>
    <col min="14339" max="14339" width="16.8796296296296" customWidth="1"/>
    <col min="14340" max="14340" width="9.75" customWidth="1"/>
    <col min="14341" max="14341" width="5.75" customWidth="1"/>
    <col min="14342" max="14342" width="14.75" customWidth="1"/>
    <col min="14343" max="14343" width="6.25" customWidth="1"/>
    <col min="14344" max="14344" width="10.75" customWidth="1"/>
    <col min="14345" max="14345" width="5.87962962962963" customWidth="1"/>
    <col min="14346" max="14346" width="10.3796296296296" customWidth="1"/>
    <col min="14347" max="14347" width="17.5" customWidth="1"/>
    <col min="14348" max="14348" width="12" customWidth="1"/>
    <col min="14349" max="14349" width="5.5" customWidth="1"/>
    <col min="14350" max="14350" width="6.12962962962963" customWidth="1"/>
    <col min="14351" max="14351" width="6.75" customWidth="1"/>
    <col min="14352" max="14352" width="13.3796296296296" customWidth="1"/>
    <col min="14353" max="14353" width="15.3796296296296" customWidth="1"/>
    <col min="14354" max="14354" width="8.75" customWidth="1"/>
    <col min="14355" max="14355" width="10.8796296296296" customWidth="1"/>
    <col min="14594" max="14594" width="11.3796296296296" customWidth="1"/>
    <col min="14595" max="14595" width="16.8796296296296" customWidth="1"/>
    <col min="14596" max="14596" width="9.75" customWidth="1"/>
    <col min="14597" max="14597" width="5.75" customWidth="1"/>
    <col min="14598" max="14598" width="14.75" customWidth="1"/>
    <col min="14599" max="14599" width="6.25" customWidth="1"/>
    <col min="14600" max="14600" width="10.75" customWidth="1"/>
    <col min="14601" max="14601" width="5.87962962962963" customWidth="1"/>
    <col min="14602" max="14602" width="10.3796296296296" customWidth="1"/>
    <col min="14603" max="14603" width="17.5" customWidth="1"/>
    <col min="14604" max="14604" width="12" customWidth="1"/>
    <col min="14605" max="14605" width="5.5" customWidth="1"/>
    <col min="14606" max="14606" width="6.12962962962963" customWidth="1"/>
    <col min="14607" max="14607" width="6.75" customWidth="1"/>
    <col min="14608" max="14608" width="13.3796296296296" customWidth="1"/>
    <col min="14609" max="14609" width="15.3796296296296" customWidth="1"/>
    <col min="14610" max="14610" width="8.75" customWidth="1"/>
    <col min="14611" max="14611" width="10.8796296296296" customWidth="1"/>
    <col min="14850" max="14850" width="11.3796296296296" customWidth="1"/>
    <col min="14851" max="14851" width="16.8796296296296" customWidth="1"/>
    <col min="14852" max="14852" width="9.75" customWidth="1"/>
    <col min="14853" max="14853" width="5.75" customWidth="1"/>
    <col min="14854" max="14854" width="14.75" customWidth="1"/>
    <col min="14855" max="14855" width="6.25" customWidth="1"/>
    <col min="14856" max="14856" width="10.75" customWidth="1"/>
    <col min="14857" max="14857" width="5.87962962962963" customWidth="1"/>
    <col min="14858" max="14858" width="10.3796296296296" customWidth="1"/>
    <col min="14859" max="14859" width="17.5" customWidth="1"/>
    <col min="14860" max="14860" width="12" customWidth="1"/>
    <col min="14861" max="14861" width="5.5" customWidth="1"/>
    <col min="14862" max="14862" width="6.12962962962963" customWidth="1"/>
    <col min="14863" max="14863" width="6.75" customWidth="1"/>
    <col min="14864" max="14864" width="13.3796296296296" customWidth="1"/>
    <col min="14865" max="14865" width="15.3796296296296" customWidth="1"/>
    <col min="14866" max="14866" width="8.75" customWidth="1"/>
    <col min="14867" max="14867" width="10.8796296296296" customWidth="1"/>
    <col min="15106" max="15106" width="11.3796296296296" customWidth="1"/>
    <col min="15107" max="15107" width="16.8796296296296" customWidth="1"/>
    <col min="15108" max="15108" width="9.75" customWidth="1"/>
    <col min="15109" max="15109" width="5.75" customWidth="1"/>
    <col min="15110" max="15110" width="14.75" customWidth="1"/>
    <col min="15111" max="15111" width="6.25" customWidth="1"/>
    <col min="15112" max="15112" width="10.75" customWidth="1"/>
    <col min="15113" max="15113" width="5.87962962962963" customWidth="1"/>
    <col min="15114" max="15114" width="10.3796296296296" customWidth="1"/>
    <col min="15115" max="15115" width="17.5" customWidth="1"/>
    <col min="15116" max="15116" width="12" customWidth="1"/>
    <col min="15117" max="15117" width="5.5" customWidth="1"/>
    <col min="15118" max="15118" width="6.12962962962963" customWidth="1"/>
    <col min="15119" max="15119" width="6.75" customWidth="1"/>
    <col min="15120" max="15120" width="13.3796296296296" customWidth="1"/>
    <col min="15121" max="15121" width="15.3796296296296" customWidth="1"/>
    <col min="15122" max="15122" width="8.75" customWidth="1"/>
    <col min="15123" max="15123" width="10.8796296296296" customWidth="1"/>
    <col min="15362" max="15362" width="11.3796296296296" customWidth="1"/>
    <col min="15363" max="15363" width="16.8796296296296" customWidth="1"/>
    <col min="15364" max="15364" width="9.75" customWidth="1"/>
    <col min="15365" max="15365" width="5.75" customWidth="1"/>
    <col min="15366" max="15366" width="14.75" customWidth="1"/>
    <col min="15367" max="15367" width="6.25" customWidth="1"/>
    <col min="15368" max="15368" width="10.75" customWidth="1"/>
    <col min="15369" max="15369" width="5.87962962962963" customWidth="1"/>
    <col min="15370" max="15370" width="10.3796296296296" customWidth="1"/>
    <col min="15371" max="15371" width="17.5" customWidth="1"/>
    <col min="15372" max="15372" width="12" customWidth="1"/>
    <col min="15373" max="15373" width="5.5" customWidth="1"/>
    <col min="15374" max="15374" width="6.12962962962963" customWidth="1"/>
    <col min="15375" max="15375" width="6.75" customWidth="1"/>
    <col min="15376" max="15376" width="13.3796296296296" customWidth="1"/>
    <col min="15377" max="15377" width="15.3796296296296" customWidth="1"/>
    <col min="15378" max="15378" width="8.75" customWidth="1"/>
    <col min="15379" max="15379" width="10.8796296296296" customWidth="1"/>
    <col min="15618" max="15618" width="11.3796296296296" customWidth="1"/>
    <col min="15619" max="15619" width="16.8796296296296" customWidth="1"/>
    <col min="15620" max="15620" width="9.75" customWidth="1"/>
    <col min="15621" max="15621" width="5.75" customWidth="1"/>
    <col min="15622" max="15622" width="14.75" customWidth="1"/>
    <col min="15623" max="15623" width="6.25" customWidth="1"/>
    <col min="15624" max="15624" width="10.75" customWidth="1"/>
    <col min="15625" max="15625" width="5.87962962962963" customWidth="1"/>
    <col min="15626" max="15626" width="10.3796296296296" customWidth="1"/>
    <col min="15627" max="15627" width="17.5" customWidth="1"/>
    <col min="15628" max="15628" width="12" customWidth="1"/>
    <col min="15629" max="15629" width="5.5" customWidth="1"/>
    <col min="15630" max="15630" width="6.12962962962963" customWidth="1"/>
    <col min="15631" max="15631" width="6.75" customWidth="1"/>
    <col min="15632" max="15632" width="13.3796296296296" customWidth="1"/>
    <col min="15633" max="15633" width="15.3796296296296" customWidth="1"/>
    <col min="15634" max="15634" width="8.75" customWidth="1"/>
    <col min="15635" max="15635" width="10.8796296296296" customWidth="1"/>
    <col min="15874" max="15874" width="11.3796296296296" customWidth="1"/>
    <col min="15875" max="15875" width="16.8796296296296" customWidth="1"/>
    <col min="15876" max="15876" width="9.75" customWidth="1"/>
    <col min="15877" max="15877" width="5.75" customWidth="1"/>
    <col min="15878" max="15878" width="14.75" customWidth="1"/>
    <col min="15879" max="15879" width="6.25" customWidth="1"/>
    <col min="15880" max="15880" width="10.75" customWidth="1"/>
    <col min="15881" max="15881" width="5.87962962962963" customWidth="1"/>
    <col min="15882" max="15882" width="10.3796296296296" customWidth="1"/>
    <col min="15883" max="15883" width="17.5" customWidth="1"/>
    <col min="15884" max="15884" width="12" customWidth="1"/>
    <col min="15885" max="15885" width="5.5" customWidth="1"/>
    <col min="15886" max="15886" width="6.12962962962963" customWidth="1"/>
    <col min="15887" max="15887" width="6.75" customWidth="1"/>
    <col min="15888" max="15888" width="13.3796296296296" customWidth="1"/>
    <col min="15889" max="15889" width="15.3796296296296" customWidth="1"/>
    <col min="15890" max="15890" width="8.75" customWidth="1"/>
    <col min="15891" max="15891" width="10.8796296296296" customWidth="1"/>
    <col min="16130" max="16130" width="11.3796296296296" customWidth="1"/>
    <col min="16131" max="16131" width="16.8796296296296" customWidth="1"/>
    <col min="16132" max="16132" width="9.75" customWidth="1"/>
    <col min="16133" max="16133" width="5.75" customWidth="1"/>
    <col min="16134" max="16134" width="14.75" customWidth="1"/>
    <col min="16135" max="16135" width="6.25" customWidth="1"/>
    <col min="16136" max="16136" width="10.75" customWidth="1"/>
    <col min="16137" max="16137" width="5.87962962962963" customWidth="1"/>
    <col min="16138" max="16138" width="10.3796296296296" customWidth="1"/>
    <col min="16139" max="16139" width="17.5" customWidth="1"/>
    <col min="16140" max="16140" width="12" customWidth="1"/>
    <col min="16141" max="16141" width="5.5" customWidth="1"/>
    <col min="16142" max="16142" width="6.12962962962963" customWidth="1"/>
    <col min="16143" max="16143" width="6.75" customWidth="1"/>
    <col min="16144" max="16144" width="13.3796296296296" customWidth="1"/>
    <col min="16145" max="16145" width="15.3796296296296" customWidth="1"/>
    <col min="16146" max="16146" width="8.75" customWidth="1"/>
    <col min="16147" max="16147" width="10.8796296296296" customWidth="1"/>
  </cols>
  <sheetData>
    <row r="1" ht="25.8" spans="1:19">
      <c r="A1"/>
      <c r="B1" s="4" t="s">
        <v>3364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5.6" spans="1:4">
      <c r="A2"/>
      <c r="B2" s="5"/>
      <c r="C2" s="5"/>
      <c r="D2" s="5"/>
    </row>
    <row r="3" s="1" customFormat="1" spans="1:1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/>
      <c r="J3" s="6"/>
      <c r="K3" s="6"/>
      <c r="L3" s="6" t="s">
        <v>6</v>
      </c>
      <c r="M3" s="6"/>
      <c r="N3" s="6"/>
      <c r="O3" s="6"/>
      <c r="P3" s="6" t="s">
        <v>7</v>
      </c>
      <c r="Q3" s="6" t="s">
        <v>8</v>
      </c>
      <c r="R3" s="6" t="s">
        <v>9</v>
      </c>
      <c r="S3" s="6"/>
    </row>
    <row r="4" s="1" customFormat="1" spans="1:19">
      <c r="A4" s="6"/>
      <c r="B4" s="6"/>
      <c r="C4" s="6"/>
      <c r="D4" s="6" t="s">
        <v>10</v>
      </c>
      <c r="E4" s="6" t="s">
        <v>11</v>
      </c>
      <c r="F4" s="6" t="s">
        <v>12</v>
      </c>
      <c r="G4" s="6" t="s">
        <v>13</v>
      </c>
      <c r="H4" s="6" t="s">
        <v>1977</v>
      </c>
      <c r="I4" s="6" t="s">
        <v>11</v>
      </c>
      <c r="J4" s="6" t="s">
        <v>1978</v>
      </c>
      <c r="K4" s="6" t="s">
        <v>12</v>
      </c>
      <c r="L4" s="6" t="s">
        <v>16</v>
      </c>
      <c r="M4" s="6" t="s">
        <v>17</v>
      </c>
      <c r="N4" s="6"/>
      <c r="O4" s="6"/>
      <c r="P4" s="6"/>
      <c r="Q4" s="6"/>
      <c r="R4" s="6" t="s">
        <v>18</v>
      </c>
      <c r="S4" s="6" t="s">
        <v>19</v>
      </c>
    </row>
    <row r="5" s="1" customFormat="1" spans="1:19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 t="s">
        <v>20</v>
      </c>
      <c r="N5" s="6" t="s">
        <v>21</v>
      </c>
      <c r="O5" s="6" t="s">
        <v>22</v>
      </c>
      <c r="P5" s="6"/>
      <c r="Q5" s="6"/>
      <c r="R5" s="6"/>
      <c r="S5" s="6"/>
    </row>
    <row r="6" s="1" customFormat="1" ht="15.6" spans="1:19">
      <c r="A6" s="7">
        <v>1</v>
      </c>
      <c r="B6" s="7" t="s">
        <v>3365</v>
      </c>
      <c r="C6" s="8" t="s">
        <v>3365</v>
      </c>
      <c r="D6" s="8" t="s">
        <v>142</v>
      </c>
      <c r="E6" s="8">
        <v>100</v>
      </c>
      <c r="F6" s="9" t="s">
        <v>3366</v>
      </c>
      <c r="G6" s="8" t="s">
        <v>26</v>
      </c>
      <c r="H6" s="8" t="s">
        <v>139</v>
      </c>
      <c r="I6" s="8">
        <v>2</v>
      </c>
      <c r="J6" s="8">
        <v>600</v>
      </c>
      <c r="K6" s="8">
        <v>6800</v>
      </c>
      <c r="L6" s="12" t="s">
        <v>3367</v>
      </c>
      <c r="M6" s="9">
        <v>0</v>
      </c>
      <c r="N6" s="9"/>
      <c r="O6" s="9"/>
      <c r="P6" s="9" t="s">
        <v>3368</v>
      </c>
      <c r="Q6" s="9" t="s">
        <v>3369</v>
      </c>
      <c r="R6" s="9" t="s">
        <v>3370</v>
      </c>
      <c r="S6" s="9" t="s">
        <v>3371</v>
      </c>
    </row>
    <row r="7" s="1" customFormat="1" ht="15.6" spans="1:19">
      <c r="A7" s="7"/>
      <c r="B7" s="7"/>
      <c r="C7" s="8"/>
      <c r="D7" s="8" t="s">
        <v>41</v>
      </c>
      <c r="E7" s="8">
        <v>130</v>
      </c>
      <c r="F7" s="10"/>
      <c r="G7" s="8" t="s">
        <v>26</v>
      </c>
      <c r="H7" s="8" t="s">
        <v>143</v>
      </c>
      <c r="I7" s="8">
        <v>4</v>
      </c>
      <c r="J7" s="8">
        <v>200</v>
      </c>
      <c r="K7" s="8">
        <v>3500</v>
      </c>
      <c r="L7" s="13"/>
      <c r="M7" s="10"/>
      <c r="N7" s="10"/>
      <c r="O7" s="10"/>
      <c r="P7" s="10"/>
      <c r="Q7" s="10"/>
      <c r="R7" s="10"/>
      <c r="S7" s="10"/>
    </row>
    <row r="8" s="1" customFormat="1" ht="15.6" spans="1:19">
      <c r="A8" s="7"/>
      <c r="B8" s="7"/>
      <c r="C8" s="8"/>
      <c r="D8" s="8" t="s">
        <v>52</v>
      </c>
      <c r="E8" s="8">
        <v>5</v>
      </c>
      <c r="F8" s="11"/>
      <c r="G8" s="8" t="s">
        <v>26</v>
      </c>
      <c r="H8" s="8" t="s">
        <v>144</v>
      </c>
      <c r="I8" s="8">
        <v>3</v>
      </c>
      <c r="J8" s="8">
        <v>50</v>
      </c>
      <c r="K8" s="8">
        <v>1000</v>
      </c>
      <c r="L8" s="14"/>
      <c r="M8" s="11"/>
      <c r="N8" s="11"/>
      <c r="O8" s="11"/>
      <c r="P8" s="11"/>
      <c r="Q8" s="10"/>
      <c r="R8" s="10"/>
      <c r="S8" s="10"/>
    </row>
    <row r="9" s="1" customFormat="1" ht="15.6" spans="1:19">
      <c r="A9" s="12">
        <v>2</v>
      </c>
      <c r="B9" s="12" t="s">
        <v>3372</v>
      </c>
      <c r="C9" s="9" t="s">
        <v>3373</v>
      </c>
      <c r="D9" s="6"/>
      <c r="E9" s="9">
        <v>48</v>
      </c>
      <c r="F9" s="9" t="s">
        <v>3374</v>
      </c>
      <c r="G9" s="9" t="s">
        <v>26</v>
      </c>
      <c r="H9" s="8" t="s">
        <v>139</v>
      </c>
      <c r="I9" s="8">
        <v>1</v>
      </c>
      <c r="J9" s="8">
        <v>1200</v>
      </c>
      <c r="K9" s="8">
        <v>15000</v>
      </c>
      <c r="L9" s="12" t="s">
        <v>3375</v>
      </c>
      <c r="M9" s="17">
        <v>0</v>
      </c>
      <c r="N9" s="17"/>
      <c r="O9" s="17"/>
      <c r="P9" s="9" t="s">
        <v>3376</v>
      </c>
      <c r="Q9" s="20" t="s">
        <v>3377</v>
      </c>
      <c r="R9" s="9" t="s">
        <v>3370</v>
      </c>
      <c r="S9" s="9" t="s">
        <v>3371</v>
      </c>
    </row>
    <row r="10" s="1" customFormat="1" ht="15.6" spans="1:19">
      <c r="A10" s="13"/>
      <c r="B10" s="13"/>
      <c r="C10" s="10"/>
      <c r="D10" s="8" t="s">
        <v>142</v>
      </c>
      <c r="E10" s="11"/>
      <c r="F10" s="10"/>
      <c r="G10" s="11"/>
      <c r="H10" s="8" t="s">
        <v>139</v>
      </c>
      <c r="I10" s="8">
        <v>1</v>
      </c>
      <c r="J10" s="8">
        <v>600</v>
      </c>
      <c r="K10" s="8">
        <v>8000</v>
      </c>
      <c r="L10" s="13"/>
      <c r="M10" s="18"/>
      <c r="N10" s="18"/>
      <c r="O10" s="18"/>
      <c r="P10" s="10"/>
      <c r="Q10" s="21"/>
      <c r="R10" s="10"/>
      <c r="S10" s="10"/>
    </row>
    <row r="11" s="1" customFormat="1" ht="15.6" spans="1:19">
      <c r="A11" s="13"/>
      <c r="B11" s="13"/>
      <c r="C11" s="10"/>
      <c r="D11" s="8"/>
      <c r="E11" s="9">
        <v>136</v>
      </c>
      <c r="F11" s="10"/>
      <c r="G11" s="9" t="s">
        <v>26</v>
      </c>
      <c r="H11" s="8" t="s">
        <v>139</v>
      </c>
      <c r="I11" s="8">
        <v>1</v>
      </c>
      <c r="J11" s="8">
        <v>300</v>
      </c>
      <c r="K11" s="8">
        <v>5000</v>
      </c>
      <c r="L11" s="13"/>
      <c r="M11" s="18"/>
      <c r="N11" s="18"/>
      <c r="O11" s="18"/>
      <c r="P11" s="10"/>
      <c r="Q11" s="21"/>
      <c r="R11" s="10"/>
      <c r="S11" s="10"/>
    </row>
    <row r="12" s="1" customFormat="1" ht="15.6" spans="1:19">
      <c r="A12" s="13"/>
      <c r="B12" s="13"/>
      <c r="C12" s="10"/>
      <c r="D12" s="8" t="s">
        <v>41</v>
      </c>
      <c r="E12" s="11"/>
      <c r="F12" s="10"/>
      <c r="G12" s="11"/>
      <c r="H12" s="8" t="s">
        <v>143</v>
      </c>
      <c r="I12" s="8">
        <v>1</v>
      </c>
      <c r="J12" s="8">
        <v>160</v>
      </c>
      <c r="K12" s="8">
        <v>2000</v>
      </c>
      <c r="L12" s="13"/>
      <c r="M12" s="18"/>
      <c r="N12" s="18"/>
      <c r="O12" s="18"/>
      <c r="P12" s="10"/>
      <c r="Q12" s="21"/>
      <c r="R12" s="10"/>
      <c r="S12" s="10"/>
    </row>
    <row r="13" s="1" customFormat="1" ht="15.6" spans="1:19">
      <c r="A13" s="13"/>
      <c r="B13" s="13"/>
      <c r="C13" s="10"/>
      <c r="D13" s="9" t="s">
        <v>52</v>
      </c>
      <c r="E13" s="9">
        <v>19</v>
      </c>
      <c r="F13" s="10"/>
      <c r="G13" s="9" t="s">
        <v>26</v>
      </c>
      <c r="H13" s="8" t="s">
        <v>144</v>
      </c>
      <c r="I13" s="8">
        <v>2</v>
      </c>
      <c r="J13" s="8">
        <v>100</v>
      </c>
      <c r="K13" s="8">
        <v>1500</v>
      </c>
      <c r="L13" s="13"/>
      <c r="M13" s="18"/>
      <c r="N13" s="18"/>
      <c r="O13" s="18"/>
      <c r="P13" s="10"/>
      <c r="Q13" s="21"/>
      <c r="R13" s="10"/>
      <c r="S13" s="10"/>
    </row>
    <row r="14" s="1" customFormat="1" ht="15.6" spans="1:19">
      <c r="A14" s="14"/>
      <c r="B14" s="14"/>
      <c r="C14" s="11"/>
      <c r="D14" s="11"/>
      <c r="E14" s="11"/>
      <c r="F14" s="11"/>
      <c r="G14" s="11"/>
      <c r="H14" s="8" t="s">
        <v>144</v>
      </c>
      <c r="I14" s="8">
        <v>7</v>
      </c>
      <c r="J14" s="8">
        <v>50</v>
      </c>
      <c r="K14" s="8">
        <v>1000</v>
      </c>
      <c r="L14" s="14"/>
      <c r="M14" s="19"/>
      <c r="N14" s="19"/>
      <c r="O14" s="19"/>
      <c r="P14" s="11"/>
      <c r="Q14" s="22"/>
      <c r="R14" s="11"/>
      <c r="S14" s="11"/>
    </row>
    <row r="15" s="1" customFormat="1" ht="15.6" spans="1:19">
      <c r="A15" s="7">
        <v>3</v>
      </c>
      <c r="B15" s="7" t="s">
        <v>3378</v>
      </c>
      <c r="C15" s="8" t="s">
        <v>3379</v>
      </c>
      <c r="D15" s="8" t="s">
        <v>142</v>
      </c>
      <c r="E15" s="8">
        <v>75</v>
      </c>
      <c r="F15" s="9" t="s">
        <v>3380</v>
      </c>
      <c r="G15" s="8" t="s">
        <v>26</v>
      </c>
      <c r="H15" s="8" t="s">
        <v>139</v>
      </c>
      <c r="I15" s="8">
        <v>1</v>
      </c>
      <c r="J15" s="8">
        <v>200</v>
      </c>
      <c r="K15" s="8">
        <v>3000</v>
      </c>
      <c r="L15" s="12" t="s">
        <v>3381</v>
      </c>
      <c r="M15" s="9">
        <v>0</v>
      </c>
      <c r="N15" s="9"/>
      <c r="O15" s="9"/>
      <c r="P15" s="9" t="s">
        <v>3382</v>
      </c>
      <c r="Q15" s="20" t="s">
        <v>3383</v>
      </c>
      <c r="R15" s="8" t="s">
        <v>3370</v>
      </c>
      <c r="S15" s="8" t="s">
        <v>3371</v>
      </c>
    </row>
    <row r="16" s="1" customFormat="1" ht="15.6" spans="1:19">
      <c r="A16" s="7"/>
      <c r="B16" s="7"/>
      <c r="C16" s="8"/>
      <c r="D16" s="8" t="s">
        <v>41</v>
      </c>
      <c r="E16" s="8">
        <v>95</v>
      </c>
      <c r="F16" s="10"/>
      <c r="G16" s="8" t="s">
        <v>26</v>
      </c>
      <c r="H16" s="8" t="s">
        <v>143</v>
      </c>
      <c r="I16" s="8">
        <v>6</v>
      </c>
      <c r="J16" s="8">
        <v>150</v>
      </c>
      <c r="K16" s="8">
        <v>2000</v>
      </c>
      <c r="L16" s="13"/>
      <c r="M16" s="10"/>
      <c r="N16" s="10"/>
      <c r="O16" s="10"/>
      <c r="P16" s="10"/>
      <c r="Q16" s="21"/>
      <c r="R16" s="8"/>
      <c r="S16" s="8"/>
    </row>
    <row r="17" s="1" customFormat="1" ht="15.6" spans="1:19">
      <c r="A17" s="7"/>
      <c r="B17" s="7"/>
      <c r="C17" s="8"/>
      <c r="D17" s="8" t="s">
        <v>52</v>
      </c>
      <c r="E17" s="8">
        <v>50</v>
      </c>
      <c r="F17" s="11"/>
      <c r="G17" s="8" t="s">
        <v>26</v>
      </c>
      <c r="H17" s="8" t="s">
        <v>144</v>
      </c>
      <c r="I17" s="8">
        <v>1</v>
      </c>
      <c r="J17" s="8">
        <v>24</v>
      </c>
      <c r="K17" s="8">
        <v>1000</v>
      </c>
      <c r="L17" s="14"/>
      <c r="M17" s="11"/>
      <c r="N17" s="11"/>
      <c r="O17" s="11"/>
      <c r="P17" s="11"/>
      <c r="Q17" s="22"/>
      <c r="R17" s="8"/>
      <c r="S17" s="8"/>
    </row>
    <row r="18" s="1" customFormat="1" ht="15.6" spans="1:19">
      <c r="A18" s="7">
        <v>4</v>
      </c>
      <c r="B18" s="7" t="s">
        <v>3384</v>
      </c>
      <c r="C18" s="7" t="s">
        <v>3385</v>
      </c>
      <c r="D18" s="8" t="s">
        <v>142</v>
      </c>
      <c r="E18" s="8">
        <v>148</v>
      </c>
      <c r="F18" s="9" t="s">
        <v>3386</v>
      </c>
      <c r="G18" s="8" t="s">
        <v>26</v>
      </c>
      <c r="H18" s="8" t="s">
        <v>139</v>
      </c>
      <c r="I18" s="8">
        <v>2</v>
      </c>
      <c r="J18" s="8">
        <v>1000</v>
      </c>
      <c r="K18" s="8">
        <v>12000</v>
      </c>
      <c r="L18" s="12" t="s">
        <v>3381</v>
      </c>
      <c r="M18" s="8">
        <v>0</v>
      </c>
      <c r="N18" s="8"/>
      <c r="O18" s="8"/>
      <c r="P18" s="8" t="s">
        <v>3387</v>
      </c>
      <c r="Q18" s="23" t="s">
        <v>3388</v>
      </c>
      <c r="R18" s="8" t="s">
        <v>3370</v>
      </c>
      <c r="S18" s="8" t="s">
        <v>3371</v>
      </c>
    </row>
    <row r="19" s="1" customFormat="1" ht="15.6" spans="1:19">
      <c r="A19" s="7"/>
      <c r="B19" s="7"/>
      <c r="C19" s="7"/>
      <c r="D19" s="8" t="s">
        <v>41</v>
      </c>
      <c r="E19" s="8">
        <v>124</v>
      </c>
      <c r="F19" s="10"/>
      <c r="G19" s="8" t="s">
        <v>26</v>
      </c>
      <c r="H19" s="8" t="s">
        <v>143</v>
      </c>
      <c r="I19" s="8">
        <v>2</v>
      </c>
      <c r="J19" s="8">
        <v>285</v>
      </c>
      <c r="K19" s="8">
        <v>3500</v>
      </c>
      <c r="L19" s="13"/>
      <c r="M19" s="8"/>
      <c r="N19" s="8"/>
      <c r="O19" s="8"/>
      <c r="P19" s="8"/>
      <c r="Q19" s="23"/>
      <c r="R19" s="8"/>
      <c r="S19" s="8"/>
    </row>
    <row r="20" s="1" customFormat="1" ht="15.6" spans="1:19">
      <c r="A20" s="7"/>
      <c r="B20" s="7"/>
      <c r="C20" s="7"/>
      <c r="D20" s="8" t="s">
        <v>52</v>
      </c>
      <c r="E20" s="8">
        <v>78</v>
      </c>
      <c r="F20" s="11"/>
      <c r="G20" s="8" t="s">
        <v>26</v>
      </c>
      <c r="H20" s="8" t="s">
        <v>144</v>
      </c>
      <c r="I20" s="8">
        <v>4</v>
      </c>
      <c r="J20" s="8">
        <v>48</v>
      </c>
      <c r="K20" s="8">
        <v>1200</v>
      </c>
      <c r="L20" s="14"/>
      <c r="M20" s="8"/>
      <c r="N20" s="8"/>
      <c r="O20" s="8"/>
      <c r="P20" s="8"/>
      <c r="Q20" s="23"/>
      <c r="R20" s="8"/>
      <c r="S20" s="8"/>
    </row>
    <row r="22" s="2" customFormat="1" ht="15.6" spans="2:19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="2" customFormat="1" ht="15.6" spans="2:19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ht="15.6" spans="1:19">
      <c r="A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</sheetData>
  <mergeCells count="81">
    <mergeCell ref="B1:S1"/>
    <mergeCell ref="B2:D2"/>
    <mergeCell ref="D3:G3"/>
    <mergeCell ref="H3:K3"/>
    <mergeCell ref="L3:O3"/>
    <mergeCell ref="R3:S3"/>
    <mergeCell ref="M4:O4"/>
    <mergeCell ref="B22:S22"/>
    <mergeCell ref="B23:S23"/>
    <mergeCell ref="B24:S24"/>
    <mergeCell ref="A3:A5"/>
    <mergeCell ref="A6:A8"/>
    <mergeCell ref="A9:A14"/>
    <mergeCell ref="A15:A17"/>
    <mergeCell ref="A18:A20"/>
    <mergeCell ref="B3:B5"/>
    <mergeCell ref="B6:B8"/>
    <mergeCell ref="B9:B14"/>
    <mergeCell ref="B15:B17"/>
    <mergeCell ref="B18:B20"/>
    <mergeCell ref="C3:C5"/>
    <mergeCell ref="C6:C8"/>
    <mergeCell ref="C9:C14"/>
    <mergeCell ref="C15:C17"/>
    <mergeCell ref="C18:C20"/>
    <mergeCell ref="D4:D5"/>
    <mergeCell ref="D13:D14"/>
    <mergeCell ref="E4:E5"/>
    <mergeCell ref="E9:E10"/>
    <mergeCell ref="E11:E12"/>
    <mergeCell ref="E13:E14"/>
    <mergeCell ref="F4:F5"/>
    <mergeCell ref="F6:F8"/>
    <mergeCell ref="F9:F14"/>
    <mergeCell ref="F15:F17"/>
    <mergeCell ref="F18:F20"/>
    <mergeCell ref="G4:G5"/>
    <mergeCell ref="G9:G10"/>
    <mergeCell ref="G11:G12"/>
    <mergeCell ref="G13:G14"/>
    <mergeCell ref="H4:H5"/>
    <mergeCell ref="I4:I5"/>
    <mergeCell ref="J4:J5"/>
    <mergeCell ref="K4:K5"/>
    <mergeCell ref="L4:L5"/>
    <mergeCell ref="L6:L8"/>
    <mergeCell ref="L9:L14"/>
    <mergeCell ref="L15:L17"/>
    <mergeCell ref="L18:L20"/>
    <mergeCell ref="M6:M8"/>
    <mergeCell ref="M9:M14"/>
    <mergeCell ref="M15:M17"/>
    <mergeCell ref="M18:M20"/>
    <mergeCell ref="N6:N8"/>
    <mergeCell ref="N9:N14"/>
    <mergeCell ref="N15:N17"/>
    <mergeCell ref="N18:N20"/>
    <mergeCell ref="O6:O8"/>
    <mergeCell ref="O9:O14"/>
    <mergeCell ref="O15:O17"/>
    <mergeCell ref="O18:O20"/>
    <mergeCell ref="P3:P5"/>
    <mergeCell ref="P6:P8"/>
    <mergeCell ref="P9:P14"/>
    <mergeCell ref="P15:P17"/>
    <mergeCell ref="P18:P20"/>
    <mergeCell ref="Q3:Q5"/>
    <mergeCell ref="Q6:Q8"/>
    <mergeCell ref="Q9:Q14"/>
    <mergeCell ref="Q15:Q17"/>
    <mergeCell ref="Q18:Q20"/>
    <mergeCell ref="R4:R5"/>
    <mergeCell ref="R6:R8"/>
    <mergeCell ref="R9:R14"/>
    <mergeCell ref="R15:R17"/>
    <mergeCell ref="R18:R20"/>
    <mergeCell ref="S4:S5"/>
    <mergeCell ref="S6:S8"/>
    <mergeCell ref="S9:S14"/>
    <mergeCell ref="S15:S17"/>
    <mergeCell ref="S18:S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福州</vt:lpstr>
      <vt:lpstr>厦门</vt:lpstr>
      <vt:lpstr>宁德</vt:lpstr>
      <vt:lpstr>莆田</vt:lpstr>
      <vt:lpstr>泉州</vt:lpstr>
      <vt:lpstr>漳州</vt:lpstr>
      <vt:lpstr>龙岩</vt:lpstr>
      <vt:lpstr>三明</vt:lpstr>
      <vt:lpstr>南平</vt:lpstr>
      <vt:lpstr>平潭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2025-03-05T07:16:08Z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A9F9B483A14D410BA413955545CCD7D0_12</vt:lpwstr>
  </property>
  <property fmtid="{D5CDD505-2E9C-101B-9397-08002B2CF9AE}" pid="3" name="KSOProductBuildVer">
    <vt:lpwstr>2052-12.1.0.20305</vt:lpwstr>
  </property>
</Properties>
</file>